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<sst xmlns="http://schemas.openxmlformats.org/spreadsheetml/2006/main" count="30" uniqueCount="30">
  <si>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</si>
  <si>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</si>
  <si>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December 31, 2021</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</si>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</sst>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51177</v>
      </c>
      <c r="E8" s="12">
        <f>SUM(E10,E12,E13,E14)</f>
        <v>35094</v>
      </c>
      <c r="F8" s="15">
        <f>IF(E8=0,".0",E8/D8*100)</f>
        <v>68.57377337475819</v>
      </c>
      <c r="G8" s="12">
        <f>SUM(G10,G12,G13,G14)</f>
        <v>8596</v>
      </c>
      <c r="H8" s="15">
        <f>IF(G8=0,".0",G8/D8*100)</f>
        <v>16.796607851183147</v>
      </c>
      <c r="I8" s="12">
        <f>SUM(I10,I12,I13,I14)</f>
        <v>23925</v>
      </c>
      <c r="J8" s="15">
        <f>IF(I8=0,".0",I8/D8*100)</f>
        <v>46.749516384313267</v>
      </c>
      <c r="K8" s="12">
        <f>SUM(K10,K12,K13,K14)</f>
        <v>2573</v>
      </c>
      <c r="L8" s="15">
        <f>IF(K8=0,".0",K8/D8*100)</f>
        <v>5.0276491392617775</v>
      </c>
      <c r="M8" s="12">
        <f>SUM(M10,M12,M13,M14)</f>
        <v>16083</v>
      </c>
      <c r="N8" s="15">
        <f>IF(M8=0,".0",M8/D8*100)</f>
        <v>31.42622662524181</v>
      </c>
      <c r="O8" s="12">
        <f>SUM(O10,O12,O13,O14)</f>
        <v>10769</v>
      </c>
      <c r="P8" s="15">
        <f>IF(O8=0,".0",O8/D8*100)</f>
        <v>21.042655880571353</v>
      </c>
      <c r="Q8" s="12">
        <f>SUM(Q10,Q12,Q13,Q14)</f>
        <v>1395</v>
      </c>
      <c r="R8" s="15">
        <f>IF(Q8=0,".0",Q8/D8*100)</f>
        <v>2.7258338706840965</v>
      </c>
      <c r="S8" s="12">
        <f>SUM(S10,S12,S13,S14)</f>
        <v>3681</v>
      </c>
      <c r="T8" s="15">
        <f>IF(S8=0,".0",S8/D8*100)</f>
        <v>7.1926842136115834</v>
      </c>
      <c r="U8" s="12">
        <f>SUM(U10,U12,U13,U14)</f>
        <v>238</v>
      </c>
      <c r="V8" s="15">
        <f>IF(U8=0,".0",U8/D8*100)</f>
        <v>0.46505266037477772</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5850</v>
      </c>
      <c r="E10" s="12">
        <f>SUM(G10,I10,K10)</f>
        <v>5119</v>
      </c>
      <c r="F10" s="15">
        <f>IF(E10=0,".0",E10/D10*100)</f>
        <v>87.5042735042735</v>
      </c>
      <c r="G10" s="17">
        <v>1130</v>
      </c>
      <c r="H10" s="15">
        <f>IF(G10=0,".0",G10/D10*100)</f>
        <v>19.316239316239319</v>
      </c>
      <c r="I10" s="17">
        <v>3840</v>
      </c>
      <c r="J10" s="15">
        <f>IF(I10=0,".0",I10/D10*100)</f>
        <v>65.641025641025635</v>
      </c>
      <c r="K10" s="17">
        <v>149</v>
      </c>
      <c r="L10" s="15">
        <f>IF(K10=0,".0",K10/D10*100)</f>
        <v>2.5470085470085468</v>
      </c>
      <c r="M10" s="12">
        <f>SUM(O10,Q10,S10,U10)</f>
        <v>731</v>
      </c>
      <c r="N10" s="15">
        <f>IF(M10=0,".0",M10/D10*100)</f>
        <v>12.495726495726496</v>
      </c>
      <c r="O10" s="17">
        <v>535</v>
      </c>
      <c r="P10" s="15">
        <f>IF(O10=0,".0",O10/D10*100)</f>
        <v>9.1452991452991448</v>
      </c>
      <c r="Q10" s="12">
        <v>92</v>
      </c>
      <c r="R10" s="15">
        <f>IF(Q10=0,".0",Q10/D10*100)</f>
        <v>1.5726495726495728</v>
      </c>
      <c r="S10" s="12">
        <v>95</v>
      </c>
      <c r="T10" s="15">
        <f>IF(S10=0,".0",S10/D10*100)</f>
        <v>1.6239316239316242</v>
      </c>
      <c r="U10" s="12">
        <v>9</v>
      </c>
      <c r="V10" s="15">
        <f>IF(U10=0,".0",U10/D10*100)</f>
        <v>0.15384615384615385</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489</v>
      </c>
      <c r="E12" s="12">
        <f>SUM(G12,I12,K12)</f>
        <v>489</v>
      </c>
      <c r="F12" s="15">
        <f>IF(E12=0,".0",E12/D12*100)</f>
        <v>100</v>
      </c>
      <c r="G12" s="17">
        <v>1</v>
      </c>
      <c r="H12" s="15">
        <f>IF(G12=0,".0",G12/D12*100)</f>
        <v>0.20449897750511251</v>
      </c>
      <c r="I12" s="17">
        <v>355</v>
      </c>
      <c r="J12" s="15">
        <f>IF(I12=0,".0",I12/D12*100)</f>
        <v>72.597137014314924</v>
      </c>
      <c r="K12" s="17">
        <v>133</v>
      </c>
      <c r="L12" s="15">
        <f>IF(K12=0,".0",K12/D12*100)</f>
        <v>27.198364008179958</v>
      </c>
      <c r="M12" s="12">
        <f>SUM(O12,Q12,S12,U12)</f>
        <v>0</v>
      </c>
      <c r="N12" s="15" t="str">
        <f>IF(M12=0,".0",M12/D12*100)</f>
        <v>.0</v>
      </c>
      <c r="O12" s="17">
        <v>0</v>
      </c>
      <c r="P12" s="15" t="str">
        <f>IF(O12=0,".0",O12/D12*100)</f>
        <v>.0</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380</v>
      </c>
      <c r="E13" s="12">
        <f>SUM(G13,I13,K13)</f>
        <v>352</v>
      </c>
      <c r="F13" s="15">
        <f>IF(E13=0,".0",E13/D13*100)</f>
        <v>92.631578947368425</v>
      </c>
      <c r="G13" s="17">
        <v>118</v>
      </c>
      <c r="H13" s="15">
        <f>IF(G13=0,".0",G13/D13*100)</f>
        <v>31.05263157894737</v>
      </c>
      <c r="I13" s="17">
        <v>179</v>
      </c>
      <c r="J13" s="15">
        <f>IF(I13=0,".0",I13/D13*100)</f>
        <v>47.10526315789474</v>
      </c>
      <c r="K13" s="17">
        <v>55</v>
      </c>
      <c r="L13" s="15">
        <f>IF(K13=0,".0",K13/D13*100)</f>
        <v>14.473684210526317</v>
      </c>
      <c r="M13" s="12">
        <f>SUM(O13,Q13,S13,U13)</f>
        <v>28</v>
      </c>
      <c r="N13" s="15">
        <f>IF(M13=0,".0",M13/D13*100)</f>
        <v>7.3684210526315779</v>
      </c>
      <c r="O13" s="17">
        <v>16</v>
      </c>
      <c r="P13" s="15">
        <f>IF(O13=0,".0",O13/D13*100)</f>
        <v>4.2105263157894735</v>
      </c>
      <c r="Q13" s="12">
        <v>1</v>
      </c>
      <c r="R13" s="15">
        <f>IF(Q13=0,".0",Q13/D13*100)</f>
        <v>0.26315789473684209</v>
      </c>
      <c r="S13" s="12">
        <v>11</v>
      </c>
      <c r="T13" s="15">
        <f>IF(S13=0,".0",S13/D13*100)</f>
        <v>2.8947368421052633</v>
      </c>
      <c r="U13" s="12">
        <v>0</v>
      </c>
      <c r="V13" s="15" t="str">
        <f>IF(U13=0,".0",U13/D13*100)</f>
        <v>.0</v>
      </c>
      <c r="W13" s="8"/>
      <c r="X13" s="8"/>
      <c r="Y13" s="8"/>
      <c r="Z13" s="8"/>
    </row>
    <row r="14" ht="14.25" customHeight="1">
      <c r="A14" s="30" t="s">
        <v>22</v>
      </c>
      <c r="B14" s="30"/>
      <c r="C14" s="30"/>
      <c r="D14" s="12">
        <f>SUM(E14,M14)</f>
        <v>44458</v>
      </c>
      <c r="E14" s="12">
        <f>SUM(G14,I14,K14)</f>
        <v>29134</v>
      </c>
      <c r="F14" s="15">
        <f>IF(E14=0,".0",E14/D14*100)</f>
        <v>65.531512888568983</v>
      </c>
      <c r="G14" s="17">
        <v>7347</v>
      </c>
      <c r="H14" s="15">
        <f>IF(G14=0,".0",G14/D14*100)</f>
        <v>16.525709658554142</v>
      </c>
      <c r="I14" s="17">
        <v>19551</v>
      </c>
      <c r="J14" s="15">
        <f>IF(I14=0,".0",I14/D14*100)</f>
        <v>43.976337217148767</v>
      </c>
      <c r="K14" s="17">
        <v>2236</v>
      </c>
      <c r="L14" s="15">
        <f>IF(K14=0,".0",K14/D14*100)</f>
        <v>5.0294660128660764</v>
      </c>
      <c r="M14" s="12">
        <f>SUM(O14,Q14,S14,U14)</f>
        <v>15324</v>
      </c>
      <c r="N14" s="15">
        <f>IF(M14=0,".0",M14/D14*100)</f>
        <v>34.46848711143101</v>
      </c>
      <c r="O14" s="17">
        <v>10218</v>
      </c>
      <c r="P14" s="15">
        <f>IF(O14=0,".0",O14/D14*100)</f>
        <v>22.983490035539162</v>
      </c>
      <c r="Q14" s="12">
        <v>1302</v>
      </c>
      <c r="R14" s="15">
        <f>IF(Q14=0,".0",Q14/D14*100)</f>
        <v>2.9286067749336455</v>
      </c>
      <c r="S14" s="12">
        <v>3575</v>
      </c>
      <c r="T14" s="15">
        <f>IF(S14=0,".0",S14/D14*100)</f>
        <v>8.04129740429169</v>
      </c>
      <c r="U14" s="12">
        <v>229</v>
      </c>
      <c r="V14" s="15">
        <f>IF(U14=0,".0",U14/D14*100)</f>
        <v>0.5150928966665167</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Q1</Quarter>
    <Year xmlns="adbf0efb-dbe3-4c6f-a043-a61cd902a429">2022</Year>
  </documentManagement>
</p:properties>
</file>

<file path=customXml/itemProps1.xml><?xml version="1.0" encoding="utf-8"?>
<ds:datastoreItem xmlns:ds="http://schemas.openxmlformats.org/officeDocument/2006/customXml" ds:itemID="{652763C2-3F3F-40FC-BA11-6B8028812F18}"/>
</file>

<file path=customXml/itemProps2.xml><?xml version="1.0" encoding="utf-8"?>
<ds:datastoreItem xmlns:ds="http://schemas.openxmlformats.org/officeDocument/2006/customXml" ds:itemID="{D6280224-C752-4B76-9EFC-640E22E2773B}"/>
</file>

<file path=customXml/itemProps3.xml><?xml version="1.0" encoding="utf-8"?>
<ds:datastoreItem xmlns:ds="http://schemas.openxmlformats.org/officeDocument/2006/customXml" ds:itemID="{A22B8D22-C9F8-4528-9906-CC74DA32E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