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7275" windowHeight="3300" activeTab="0"/>
  </bookViews>
  <sheets>
    <sheet name="Table 2.3" sheetId="1" r:id="rId1"/>
  </sheets>
  <definedNames>
    <definedName name="HTML_CodePage" hidden="1">1252</definedName>
    <definedName name="HTML_Control" hidden="1">{"'tab1_1'!$A$1:$O$27"}</definedName>
    <definedName name="HTML_Description" hidden="1">"1.1 Appeals Filed By Type"</definedName>
    <definedName name="HTML_Email" hidden="1">""</definedName>
    <definedName name="HTML_Header" hidden="1">"1. Appeals"</definedName>
    <definedName name="HTML_LastUpdate" hidden="1">"9/2/98"</definedName>
    <definedName name="HTML_LineAfter" hidden="1">FALSE</definedName>
    <definedName name="HTML_LineBefore" hidden="1">FALSE</definedName>
    <definedName name="HTML_Name" hidden="1">"Mark katanani"</definedName>
    <definedName name="HTML_OBDlg2" hidden="1">TRUE</definedName>
    <definedName name="HTML_OBDlg4" hidden="1">TRUE</definedName>
    <definedName name="HTML_OS" hidden="1">0</definedName>
    <definedName name="HTML_PathFile" hidden="1">"C:\My Documents\MSjff\1_1HTML.htm"</definedName>
    <definedName name="HTML_Title" hidden="1">"Judicial Facts and Figures"</definedName>
    <definedName name="_xlnm.Print_Area" localSheetId="0">'Table 2.3'!$A$1:$O$39</definedName>
  </definedNames>
  <calcPr fullCalcOnLoad="1"/>
</workbook>
</file>

<file path=xl/sharedStrings.xml><?xml version="1.0" encoding="utf-8"?>
<sst xmlns="http://schemas.openxmlformats.org/spreadsheetml/2006/main" count="28" uniqueCount="23">
  <si>
    <t>Civil Appeals</t>
  </si>
  <si>
    <t>Criminal Appeals</t>
  </si>
  <si>
    <t>Total</t>
  </si>
  <si>
    <t>Prisoner Petitions</t>
  </si>
  <si>
    <t>Other Civil</t>
  </si>
  <si>
    <t>U.S.</t>
  </si>
  <si>
    <t>Private</t>
  </si>
  <si>
    <t>Drugs</t>
  </si>
  <si>
    <t>Bankruptcy</t>
  </si>
  <si>
    <t>Fiscal Year</t>
  </si>
  <si>
    <t xml:space="preserve">Other Criminal </t>
  </si>
  <si>
    <t>Administrative Agency</t>
  </si>
  <si>
    <t>Appeals From District Court</t>
  </si>
  <si>
    <t>Table 2.3</t>
  </si>
  <si>
    <t xml:space="preserve">Total Appeals </t>
  </si>
  <si>
    <t>Other Appeals</t>
  </si>
  <si>
    <t>Note: This table does not include data for the U.S. Court of Appeals for the Federal Circuit.</t>
  </si>
  <si>
    <r>
      <t xml:space="preserve">Source:  Table B-1 and B-7, </t>
    </r>
    <r>
      <rPr>
        <i/>
        <sz val="10"/>
        <rFont val="Arial Narrow"/>
        <family val="2"/>
      </rPr>
      <t>Annual Report of the Director: Judicial Business of the United States Courts.</t>
    </r>
  </si>
  <si>
    <t xml:space="preserve">U.S. Courts of Appeals―Appeals Filed, by Type of Appeal </t>
  </si>
  <si>
    <r>
      <t>1990</t>
    </r>
    <r>
      <rPr>
        <vertAlign val="superscript"/>
        <sz val="10"/>
        <rFont val="Arial Narrow"/>
        <family val="2"/>
      </rPr>
      <t xml:space="preserve"> 2</t>
    </r>
  </si>
  <si>
    <r>
      <t xml:space="preserve">Original Proceedings </t>
    </r>
    <r>
      <rPr>
        <b/>
        <vertAlign val="superscript"/>
        <sz val="10"/>
        <rFont val="Arial Narrow"/>
        <family val="2"/>
      </rPr>
      <t>1</t>
    </r>
  </si>
  <si>
    <r>
      <t xml:space="preserve"> </t>
    </r>
    <r>
      <rPr>
        <vertAlign val="superscript"/>
        <sz val="10"/>
        <rFont val="Arial Narrow"/>
        <family val="2"/>
      </rPr>
      <t>2</t>
    </r>
    <r>
      <rPr>
        <sz val="10"/>
        <rFont val="Arial Narrow"/>
        <family val="2"/>
      </rPr>
      <t xml:space="preserve"> Twelve-month period ending June 30.</t>
    </r>
  </si>
  <si>
    <r>
      <t xml:space="preserve"> </t>
    </r>
    <r>
      <rPr>
        <vertAlign val="superscript"/>
        <sz val="10"/>
        <rFont val="Arial Narrow"/>
        <family val="2"/>
      </rPr>
      <t>1</t>
    </r>
    <r>
      <rPr>
        <sz val="10"/>
        <rFont val="Arial Narrow"/>
        <family val="2"/>
      </rPr>
      <t xml:space="preserve"> Proceedings not dependent on prior action by lower court or administrative agency (e.g., writs of mandamus, motions to file second or successive habeas corpus petitions).  The Antiterrorism and Effective Death Penalty Act, enacted April 1996, requires prisoners to seek permission from courts of appeals to file second or successive habeas corpus petitions.  Data for these and other types of original proceedings were first reported on October 1, 1998.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</si>
</sst>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38">
    <font>
      <sz val="10"/>
      <name val="Arial"/>
      <family val="0"/>
    </font>
    <font>
      <b/>
      <sz val="18"/>
      <name val="Arial"/>
      <family val="0"/>
    </font>
    <font>
      <b/>
      <sz val="12"/>
      <name val="Arial"/>
      <family val="0"/>
    </font>
    <font>
      <sz val="14"/>
      <name val="Arial"/>
      <family val="0"/>
    </font>
    <font>
      <b/>
      <sz val="10"/>
      <name val="Arial Narrow"/>
      <family val="2"/>
    </font>
    <font>
      <sz val="10"/>
      <name val="Arial Narrow"/>
      <family val="2"/>
    </font>
    <font>
      <b/>
      <sz val="12"/>
      <name val="Arial Narrow"/>
      <family val="2"/>
    </font>
    <font>
      <i/>
      <sz val="10"/>
      <name val="Arial Narrow"/>
      <family val="2"/>
    </font>
    <font>
      <vertAlign val="superscript"/>
      <sz val="10"/>
      <name val="Arial Narrow"/>
      <family val="2"/>
    </font>
    <font>
      <b/>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29" fillId="0" borderId="0" applyNumberFormat="0" applyFill="0" applyBorder="0" applyAlignment="0" applyProtection="0"/>
    <xf numFmtId="2" fontId="0" fillId="0" borderId="0" applyFont="0" applyFill="0" applyBorder="0" applyAlignment="0" applyProtection="0"/>
    <xf numFmtId="0" fontId="3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32" borderId="5" applyNumberFormat="0" applyFont="0" applyAlignment="0" applyProtection="0"/>
    <xf numFmtId="0" fontId="35" fillId="27" borderId="6" applyNumberFormat="0" applyAlignment="0" applyProtection="0"/>
    <xf numFmtId="10" fontId="0" fillId="0" borderId="0" applyFont="0" applyFill="0" applyBorder="0" applyAlignment="0" applyProtection="0"/>
    <xf numFmtId="0" fontId="36" fillId="0" borderId="0" applyNumberFormat="0" applyFill="0" applyBorder="0" applyAlignment="0" applyProtection="0"/>
    <xf numFmtId="0" fontId="0" fillId="0" borderId="7" applyNumberFormat="0" applyFont="0" applyFill="0" applyAlignment="0" applyProtection="0"/>
    <xf numFmtId="0" fontId="37"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5" fillId="0" borderId="0" xfId="0" applyFont="1" applyAlignment="1">
      <alignment horizontal="left"/>
    </xf>
    <xf numFmtId="3" fontId="5" fillId="0" borderId="8"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xf>
    <xf numFmtId="0" fontId="4" fillId="0" borderId="9" xfId="0" applyFont="1" applyBorder="1" applyAlignment="1">
      <alignment horizontal="centerContinuous"/>
    </xf>
    <xf numFmtId="3" fontId="5" fillId="0" borderId="10" xfId="0" applyNumberFormat="1" applyFont="1" applyBorder="1" applyAlignment="1">
      <alignment horizontal="center"/>
    </xf>
    <xf numFmtId="0" fontId="4" fillId="0" borderId="11" xfId="0" applyFont="1" applyBorder="1" applyAlignment="1">
      <alignment horizontal="centerContinuous"/>
    </xf>
    <xf numFmtId="0" fontId="4" fillId="0" borderId="11" xfId="0" applyFont="1" applyBorder="1" applyAlignment="1">
      <alignment horizontal="center"/>
    </xf>
    <xf numFmtId="3" fontId="5" fillId="0" borderId="0" xfId="0" applyNumberFormat="1" applyFont="1" applyAlignment="1">
      <alignment horizontal="center"/>
    </xf>
    <xf numFmtId="0" fontId="4" fillId="0" borderId="12" xfId="0" applyFont="1" applyBorder="1" applyAlignment="1">
      <alignment horizontal="centerContinuous"/>
    </xf>
    <xf numFmtId="0" fontId="4" fillId="0" borderId="12" xfId="0" applyFont="1" applyBorder="1" applyAlignment="1">
      <alignment horizontal="center"/>
    </xf>
    <xf numFmtId="3" fontId="5" fillId="0" borderId="13" xfId="0" applyNumberFormat="1" applyFont="1" applyBorder="1" applyAlignment="1">
      <alignment horizontal="center"/>
    </xf>
    <xf numFmtId="0" fontId="6" fillId="0" borderId="0" xfId="0" applyFont="1" applyAlignment="1">
      <alignment/>
    </xf>
    <xf numFmtId="0" fontId="5" fillId="0" borderId="0" xfId="0" applyFont="1" applyBorder="1" applyAlignment="1">
      <alignment horizontal="left"/>
    </xf>
    <xf numFmtId="3" fontId="5" fillId="0" borderId="0" xfId="0" applyNumberFormat="1" applyFont="1" applyBorder="1" applyAlignment="1">
      <alignment horizontal="center"/>
    </xf>
    <xf numFmtId="0" fontId="5" fillId="0" borderId="0" xfId="0" applyFont="1" applyBorder="1" applyAlignment="1">
      <alignment/>
    </xf>
    <xf numFmtId="0" fontId="7" fillId="0" borderId="0" xfId="0" applyFont="1" applyAlignment="1">
      <alignment/>
    </xf>
    <xf numFmtId="0" fontId="5" fillId="0" borderId="0" xfId="0" applyFont="1" applyAlignment="1">
      <alignment/>
    </xf>
    <xf numFmtId="0" fontId="4" fillId="0" borderId="0" xfId="0" applyFont="1" applyBorder="1" applyAlignment="1">
      <alignment horizontal="left" wrapText="1"/>
    </xf>
    <xf numFmtId="0" fontId="4" fillId="0" borderId="9" xfId="0" applyFont="1" applyBorder="1" applyAlignment="1">
      <alignment horizontal="centerContinuous" wrapText="1"/>
    </xf>
    <xf numFmtId="0" fontId="4" fillId="0" borderId="11" xfId="0" applyFont="1" applyBorder="1" applyAlignment="1">
      <alignment horizontal="centerContinuous" wrapText="1"/>
    </xf>
    <xf numFmtId="0" fontId="4" fillId="0" borderId="0" xfId="0" applyFont="1" applyBorder="1" applyAlignment="1">
      <alignment horizontal="centerContinuous" wrapText="1"/>
    </xf>
    <xf numFmtId="0" fontId="4" fillId="0" borderId="0" xfId="0" applyFont="1" applyAlignment="1">
      <alignment/>
    </xf>
    <xf numFmtId="0" fontId="0" fillId="0" borderId="0" xfId="0" applyBorder="1" applyAlignment="1">
      <alignment/>
    </xf>
    <xf numFmtId="0" fontId="4" fillId="0" borderId="14" xfId="0" applyFont="1" applyBorder="1" applyAlignment="1">
      <alignment horizontal="center"/>
    </xf>
    <xf numFmtId="0" fontId="5" fillId="0" borderId="0" xfId="0" applyFont="1" applyBorder="1" applyAlignment="1">
      <alignment horizontal="left"/>
    </xf>
    <xf numFmtId="0" fontId="5" fillId="0" borderId="0" xfId="0" applyFont="1" applyAlignment="1">
      <alignment horizontal="left"/>
    </xf>
    <xf numFmtId="3" fontId="5" fillId="0" borderId="15" xfId="0" applyNumberFormat="1" applyFont="1" applyBorder="1" applyAlignment="1">
      <alignment horizontal="center"/>
    </xf>
    <xf numFmtId="0" fontId="5" fillId="0" borderId="0" xfId="0" applyFont="1" applyAlignment="1">
      <alignment vertical="top"/>
    </xf>
    <xf numFmtId="0" fontId="0" fillId="0" borderId="0" xfId="0" applyAlignment="1">
      <alignment vertical="top"/>
    </xf>
    <xf numFmtId="0" fontId="4" fillId="0" borderId="11" xfId="0" applyFont="1" applyBorder="1" applyAlignment="1">
      <alignment horizontal="right" wrapText="1" indent="2"/>
    </xf>
    <xf numFmtId="3" fontId="5" fillId="0" borderId="0" xfId="0" applyNumberFormat="1" applyFont="1" applyBorder="1" applyAlignment="1">
      <alignment horizontal="right" indent="2"/>
    </xf>
    <xf numFmtId="0" fontId="0" fillId="0" borderId="0" xfId="0" applyAlignment="1">
      <alignment horizontal="right" indent="2"/>
    </xf>
    <xf numFmtId="0" fontId="5" fillId="0" borderId="0" xfId="0" applyFont="1" applyAlignment="1">
      <alignment horizontal="right" indent="2"/>
    </xf>
    <xf numFmtId="0" fontId="0" fillId="0" borderId="0" xfId="0" applyAlignment="1">
      <alignment/>
    </xf>
    <xf numFmtId="0" fontId="0" fillId="0" borderId="0" xfId="0" applyAlignment="1">
      <alignment vertical="top" wrapText="1"/>
    </xf>
    <xf numFmtId="0" fontId="5" fillId="0" borderId="0" xfId="0" applyFont="1" applyBorder="1" applyAlignment="1">
      <alignment horizontal="center"/>
    </xf>
    <xf numFmtId="3" fontId="5" fillId="0" borderId="10" xfId="0" applyNumberFormat="1" applyFont="1" applyBorder="1" applyAlignment="1">
      <alignment horizontal="center"/>
    </xf>
    <xf numFmtId="3" fontId="5" fillId="0" borderId="8" xfId="0" applyNumberFormat="1" applyFont="1" applyBorder="1" applyAlignment="1">
      <alignment horizontal="center"/>
    </xf>
    <xf numFmtId="3" fontId="5" fillId="0" borderId="0" xfId="0" applyNumberFormat="1" applyFont="1" applyBorder="1" applyAlignment="1">
      <alignment horizontal="center"/>
    </xf>
    <xf numFmtId="3" fontId="5" fillId="0" borderId="0" xfId="0" applyNumberFormat="1" applyFont="1" applyAlignment="1">
      <alignment horizontal="center"/>
    </xf>
    <xf numFmtId="3" fontId="5" fillId="0" borderId="13" xfId="0" applyNumberFormat="1" applyFont="1" applyBorder="1" applyAlignment="1">
      <alignment horizontal="center"/>
    </xf>
    <xf numFmtId="0" fontId="0" fillId="0" borderId="0" xfId="0" applyBorder="1" applyAlignment="1">
      <alignment horizontal="right" indent="2"/>
    </xf>
    <xf numFmtId="0" fontId="5" fillId="0" borderId="16" xfId="0" applyFont="1" applyBorder="1" applyAlignment="1">
      <alignment horizontal="left"/>
    </xf>
    <xf numFmtId="3" fontId="5" fillId="0" borderId="17" xfId="0" applyNumberFormat="1" applyFont="1" applyBorder="1" applyAlignment="1">
      <alignment horizontal="center"/>
    </xf>
    <xf numFmtId="3" fontId="5" fillId="0" borderId="16" xfId="0" applyNumberFormat="1" applyFont="1" applyBorder="1" applyAlignment="1">
      <alignment horizontal="center"/>
    </xf>
    <xf numFmtId="3" fontId="5" fillId="0" borderId="18" xfId="0" applyNumberFormat="1" applyFont="1" applyBorder="1" applyAlignment="1">
      <alignment horizontal="center"/>
    </xf>
    <xf numFmtId="0" fontId="0" fillId="0" borderId="0" xfId="0" applyFont="1" applyAlignment="1">
      <alignment horizontal="left" vertical="top" wrapText="1"/>
    </xf>
    <xf numFmtId="0" fontId="5" fillId="0" borderId="0" xfId="0" applyFont="1" applyAlignment="1">
      <alignment horizontal="left"/>
    </xf>
    <xf numFmtId="0" fontId="5"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0" fillId="0" borderId="0" xfId="0" applyFont="1" applyBorder="1" applyAlignment="1">
      <alignment/>
    </xf>
    <xf numFmtId="0" fontId="4" fillId="0" borderId="19" xfId="0" applyFont="1" applyBorder="1" applyAlignment="1">
      <alignment horizontal="left" wrapText="1"/>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20" xfId="0" applyFont="1" applyBorder="1" applyAlignment="1">
      <alignment horizontal="center" wrapText="1"/>
    </xf>
    <xf numFmtId="0" fontId="4" fillId="0" borderId="10" xfId="0" applyFont="1" applyBorder="1" applyAlignment="1">
      <alignment horizontal="center" wrapText="1"/>
    </xf>
    <xf numFmtId="0" fontId="4" fillId="0" borderId="21" xfId="0" applyFont="1" applyBorder="1" applyAlignment="1">
      <alignment horizont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5" xfId="0" applyFont="1" applyBorder="1" applyAlignment="1">
      <alignment horizont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wrapText="1"/>
    </xf>
    <xf numFmtId="0" fontId="4" fillId="0" borderId="11" xfId="0" applyFont="1" applyBorder="1" applyAlignment="1">
      <alignment horizontal="center" wrapText="1"/>
    </xf>
    <xf numFmtId="0" fontId="6" fillId="0" borderId="25" xfId="0" applyFont="1" applyBorder="1" applyAlignment="1">
      <alignment horizontal="left"/>
    </xf>
    <xf numFmtId="0" fontId="6" fillId="0" borderId="11" xfId="0" applyFont="1" applyBorder="1" applyAlignment="1">
      <alignment horizontal="left" wrapText="1"/>
    </xf>
    <xf numFmtId="0" fontId="4" fillId="0" borderId="11" xfId="0" applyFont="1" applyBorder="1" applyAlignment="1">
      <alignment horizontal="center"/>
    </xf>
    <xf numFmtId="0" fontId="4" fillId="0" borderId="24" xfId="0" applyFont="1" applyBorder="1" applyAlignment="1">
      <alignment horizontal="center" wrapText="1"/>
    </xf>
    <xf numFmtId="0" fontId="4" fillId="0" borderId="9" xfId="0" applyFont="1" applyBorder="1" applyAlignment="1">
      <alignment horizontal="center" wrapText="1"/>
    </xf>
    <xf numFmtId="0" fontId="4" fillId="0" borderId="19" xfId="0" applyFont="1" applyBorder="1" applyAlignment="1">
      <alignment horizontal="center" wrapText="1"/>
    </xf>
    <xf numFmtId="0" fontId="4"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
  <sheetViews>
    <sheetView tabSelected="1" zoomScaleSheetLayoutView="70" zoomScalePageLayoutView="0" workbookViewId="0" topLeftCell="A1">
      <pane ySplit="6" topLeftCell="A9" activePane="bottomLeft" state="frozen"/>
      <selection pane="topLeft" activeCell="A1" sqref="A1"/>
      <selection pane="bottomLeft" activeCell="A1" sqref="A1:O39"/>
    </sheetView>
  </sheetViews>
  <sheetFormatPr defaultColWidth="9.7109375" defaultRowHeight="12.75"/>
  <cols>
    <col min="1" max="1" width="7.57421875" style="0" customWidth="1"/>
    <col min="2" max="2" width="8.8515625" style="0" customWidth="1"/>
    <col min="3" max="3" width="7.8515625" style="0" customWidth="1"/>
    <col min="4" max="7" width="7.57421875" style="0" customWidth="1"/>
    <col min="8" max="8" width="7.00390625" style="0" customWidth="1"/>
    <col min="9" max="9" width="7.57421875" style="0" customWidth="1"/>
    <col min="10" max="10" width="7.7109375" style="0" customWidth="1"/>
    <col min="11" max="11" width="7.57421875" style="0" customWidth="1"/>
    <col min="12" max="12" width="10.7109375" style="34" customWidth="1"/>
    <col min="13" max="13" width="14.00390625" style="0" customWidth="1"/>
    <col min="14" max="14" width="10.7109375" style="0" customWidth="1"/>
    <col min="15" max="15" width="14.140625" style="0" customWidth="1"/>
  </cols>
  <sheetData>
    <row r="1" spans="1:256" ht="16.5" thickTop="1">
      <c r="A1" s="75" t="s">
        <v>13</v>
      </c>
      <c r="B1" s="75"/>
      <c r="C1" s="75"/>
      <c r="D1" s="75"/>
      <c r="E1" s="75"/>
      <c r="F1" s="75"/>
      <c r="G1" s="75"/>
      <c r="H1" s="75"/>
      <c r="I1" s="75"/>
      <c r="J1" s="75"/>
      <c r="K1" s="75"/>
      <c r="L1" s="75"/>
      <c r="M1" s="75"/>
      <c r="N1" s="75"/>
      <c r="O1" s="7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76" t="s">
        <v>18</v>
      </c>
      <c r="B2" s="76"/>
      <c r="C2" s="76"/>
      <c r="D2" s="76"/>
      <c r="E2" s="76"/>
      <c r="F2" s="76"/>
      <c r="G2" s="76"/>
      <c r="H2" s="76"/>
      <c r="I2" s="76"/>
      <c r="J2" s="76"/>
      <c r="K2" s="76"/>
      <c r="L2" s="76"/>
      <c r="M2" s="76"/>
      <c r="N2" s="76"/>
      <c r="O2" s="76"/>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19" customFormat="1" ht="12.75">
      <c r="A3" s="20"/>
      <c r="B3" s="20"/>
      <c r="C3" s="21" t="s">
        <v>12</v>
      </c>
      <c r="D3" s="22"/>
      <c r="E3" s="22"/>
      <c r="F3" s="22"/>
      <c r="G3" s="22"/>
      <c r="H3" s="22"/>
      <c r="I3" s="22"/>
      <c r="J3" s="22"/>
      <c r="K3" s="23"/>
      <c r="L3" s="32"/>
      <c r="M3" s="67" t="s">
        <v>15</v>
      </c>
      <c r="N3" s="68"/>
      <c r="O3" s="68"/>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ht="12.75">
      <c r="A4" s="55" t="s">
        <v>9</v>
      </c>
      <c r="B4" s="58" t="s">
        <v>14</v>
      </c>
      <c r="C4" s="63" t="s">
        <v>0</v>
      </c>
      <c r="D4" s="64"/>
      <c r="E4" s="64"/>
      <c r="F4" s="64"/>
      <c r="G4" s="64"/>
      <c r="H4" s="64"/>
      <c r="I4" s="65"/>
      <c r="J4" s="63" t="s">
        <v>1</v>
      </c>
      <c r="K4" s="66"/>
      <c r="L4" s="65"/>
      <c r="M4" s="69"/>
      <c r="N4" s="70"/>
      <c r="O4" s="7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2.75">
      <c r="A5" s="56"/>
      <c r="B5" s="59"/>
      <c r="C5" s="61" t="s">
        <v>2</v>
      </c>
      <c r="D5" s="6" t="s">
        <v>3</v>
      </c>
      <c r="E5" s="8"/>
      <c r="F5" s="11"/>
      <c r="G5" s="63" t="s">
        <v>4</v>
      </c>
      <c r="H5" s="64"/>
      <c r="I5" s="65"/>
      <c r="J5" s="71" t="s">
        <v>2</v>
      </c>
      <c r="K5" s="66" t="s">
        <v>7</v>
      </c>
      <c r="L5" s="80" t="s">
        <v>10</v>
      </c>
      <c r="M5" s="78" t="s">
        <v>11</v>
      </c>
      <c r="N5" s="66" t="s">
        <v>8</v>
      </c>
      <c r="O5" s="73" t="s">
        <v>20</v>
      </c>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2.75">
      <c r="A6" s="57"/>
      <c r="B6" s="60"/>
      <c r="C6" s="62"/>
      <c r="D6" s="26" t="s">
        <v>2</v>
      </c>
      <c r="E6" s="9" t="s">
        <v>5</v>
      </c>
      <c r="F6" s="12" t="s">
        <v>6</v>
      </c>
      <c r="G6" s="26" t="s">
        <v>2</v>
      </c>
      <c r="H6" s="9" t="s">
        <v>5</v>
      </c>
      <c r="I6" s="12" t="s">
        <v>6</v>
      </c>
      <c r="J6" s="72"/>
      <c r="K6" s="77"/>
      <c r="L6" s="81"/>
      <c r="M6" s="79"/>
      <c r="N6" s="77"/>
      <c r="O6" s="74"/>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8.75" customHeight="1" hidden="1">
      <c r="A7" s="2">
        <v>1988</v>
      </c>
      <c r="B7" s="3">
        <f aca="true" t="shared" si="0" ref="B7:B21">C7+J7+M7+N7+O7</f>
        <v>38345</v>
      </c>
      <c r="C7" s="7">
        <f aca="true" t="shared" si="1" ref="C7:C21">D7+G7</f>
        <v>26934</v>
      </c>
      <c r="D7" s="3">
        <f aca="true" t="shared" si="2" ref="D7:D21">E7+F7</f>
        <v>9340</v>
      </c>
      <c r="E7" s="10">
        <v>1997</v>
      </c>
      <c r="F7" s="13">
        <v>7343</v>
      </c>
      <c r="G7" s="3">
        <f aca="true" t="shared" si="3" ref="G7:G21">H7+I7</f>
        <v>17594</v>
      </c>
      <c r="H7" s="10">
        <v>4267</v>
      </c>
      <c r="I7" s="13">
        <v>13327</v>
      </c>
      <c r="J7" s="3">
        <v>6436</v>
      </c>
      <c r="K7" s="29">
        <v>3234</v>
      </c>
      <c r="L7" s="33">
        <f aca="true" t="shared" si="4" ref="L7:L12">J7-K7</f>
        <v>3202</v>
      </c>
      <c r="M7" s="3">
        <v>3113</v>
      </c>
      <c r="N7" s="10">
        <v>1214</v>
      </c>
      <c r="O7" s="4">
        <v>648</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8.75" customHeight="1" hidden="1">
      <c r="A8" s="2">
        <v>1989</v>
      </c>
      <c r="B8" s="3">
        <f t="shared" si="0"/>
        <v>39927</v>
      </c>
      <c r="C8" s="7">
        <f t="shared" si="1"/>
        <v>26997</v>
      </c>
      <c r="D8" s="3">
        <f t="shared" si="2"/>
        <v>9641</v>
      </c>
      <c r="E8" s="10">
        <v>2118</v>
      </c>
      <c r="F8" s="13">
        <v>7523</v>
      </c>
      <c r="G8" s="3">
        <f t="shared" si="3"/>
        <v>17356</v>
      </c>
      <c r="H8" s="10">
        <v>4354</v>
      </c>
      <c r="I8" s="13">
        <v>13002</v>
      </c>
      <c r="J8" s="3">
        <v>8399</v>
      </c>
      <c r="K8" s="16">
        <v>4742</v>
      </c>
      <c r="L8" s="33">
        <f t="shared" si="4"/>
        <v>3657</v>
      </c>
      <c r="M8" s="3">
        <v>2794</v>
      </c>
      <c r="N8" s="10">
        <v>1100</v>
      </c>
      <c r="O8" s="4">
        <v>637</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31" customFormat="1" ht="17.25" customHeight="1">
      <c r="A9" s="2" t="s">
        <v>19</v>
      </c>
      <c r="B9" s="3">
        <f t="shared" si="0"/>
        <v>40898</v>
      </c>
      <c r="C9" s="7">
        <f t="shared" si="1"/>
        <v>27116</v>
      </c>
      <c r="D9" s="3">
        <f t="shared" si="2"/>
        <v>9941</v>
      </c>
      <c r="E9" s="10">
        <v>2263</v>
      </c>
      <c r="F9" s="13">
        <v>7678</v>
      </c>
      <c r="G9" s="3">
        <f t="shared" si="3"/>
        <v>17175</v>
      </c>
      <c r="H9" s="10">
        <v>4363</v>
      </c>
      <c r="I9" s="13">
        <v>12812</v>
      </c>
      <c r="J9" s="3">
        <v>9493</v>
      </c>
      <c r="K9" s="16">
        <v>5658</v>
      </c>
      <c r="L9" s="16">
        <f t="shared" si="4"/>
        <v>3835</v>
      </c>
      <c r="M9" s="3">
        <v>2578</v>
      </c>
      <c r="N9" s="10">
        <v>1087</v>
      </c>
      <c r="O9" s="4">
        <v>624</v>
      </c>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18.75" customHeight="1" hidden="1">
      <c r="A10" s="2">
        <v>1991</v>
      </c>
      <c r="B10" s="3">
        <f t="shared" si="0"/>
        <v>43027</v>
      </c>
      <c r="C10" s="7">
        <f t="shared" si="1"/>
        <v>28033</v>
      </c>
      <c r="D10" s="3">
        <f t="shared" si="2"/>
        <v>10932</v>
      </c>
      <c r="E10" s="10">
        <v>2482</v>
      </c>
      <c r="F10" s="13">
        <v>8450</v>
      </c>
      <c r="G10" s="3">
        <f t="shared" si="3"/>
        <v>17101</v>
      </c>
      <c r="H10" s="10">
        <v>4370</v>
      </c>
      <c r="I10" s="13">
        <v>12731</v>
      </c>
      <c r="J10" s="3">
        <v>10249</v>
      </c>
      <c r="K10" s="16">
        <v>5700</v>
      </c>
      <c r="L10" s="16">
        <f t="shared" si="4"/>
        <v>4549</v>
      </c>
      <c r="M10" s="3">
        <v>2859</v>
      </c>
      <c r="N10" s="10">
        <v>1277</v>
      </c>
      <c r="O10" s="4">
        <v>609</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8.75" customHeight="1" hidden="1">
      <c r="A11" s="2">
        <v>1992</v>
      </c>
      <c r="B11" s="3">
        <f t="shared" si="0"/>
        <v>47013</v>
      </c>
      <c r="C11" s="7">
        <f t="shared" si="1"/>
        <v>30328</v>
      </c>
      <c r="D11" s="3">
        <f t="shared" si="2"/>
        <v>11847</v>
      </c>
      <c r="E11" s="10">
        <v>2575</v>
      </c>
      <c r="F11" s="13">
        <v>9272</v>
      </c>
      <c r="G11" s="3">
        <f t="shared" si="3"/>
        <v>18481</v>
      </c>
      <c r="H11" s="10">
        <v>4562</v>
      </c>
      <c r="I11" s="13">
        <v>13919</v>
      </c>
      <c r="J11" s="3">
        <v>11215</v>
      </c>
      <c r="K11" s="16">
        <v>5936</v>
      </c>
      <c r="L11" s="16">
        <f t="shared" si="4"/>
        <v>5279</v>
      </c>
      <c r="M11" s="3">
        <v>3235</v>
      </c>
      <c r="N11" s="10">
        <v>1637</v>
      </c>
      <c r="O11" s="4">
        <v>598</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8.75" customHeight="1" hidden="1">
      <c r="A12" s="2">
        <v>1993</v>
      </c>
      <c r="B12" s="3">
        <f t="shared" si="0"/>
        <v>50224</v>
      </c>
      <c r="C12" s="7">
        <f t="shared" si="1"/>
        <v>32374</v>
      </c>
      <c r="D12" s="3">
        <f t="shared" si="2"/>
        <v>12787</v>
      </c>
      <c r="E12" s="10">
        <v>2923</v>
      </c>
      <c r="F12" s="13">
        <v>9864</v>
      </c>
      <c r="G12" s="3">
        <f t="shared" si="3"/>
        <v>19587</v>
      </c>
      <c r="H12" s="10">
        <v>4935</v>
      </c>
      <c r="I12" s="13">
        <v>14652</v>
      </c>
      <c r="J12" s="3">
        <v>11862</v>
      </c>
      <c r="K12" s="16">
        <v>5900</v>
      </c>
      <c r="L12" s="16">
        <f t="shared" si="4"/>
        <v>5962</v>
      </c>
      <c r="M12" s="3">
        <v>3928</v>
      </c>
      <c r="N12" s="10">
        <v>1388</v>
      </c>
      <c r="O12" s="4">
        <v>672</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8.75" customHeight="1" hidden="1">
      <c r="A13" s="2">
        <v>1994</v>
      </c>
      <c r="B13" s="3">
        <f t="shared" si="0"/>
        <v>48322</v>
      </c>
      <c r="C13" s="7">
        <f t="shared" si="1"/>
        <v>32309</v>
      </c>
      <c r="D13" s="3">
        <f t="shared" si="2"/>
        <v>13061</v>
      </c>
      <c r="E13" s="10">
        <v>2951</v>
      </c>
      <c r="F13" s="13">
        <v>10110</v>
      </c>
      <c r="G13" s="3">
        <f t="shared" si="3"/>
        <v>19248</v>
      </c>
      <c r="H13" s="10">
        <v>4582</v>
      </c>
      <c r="I13" s="13">
        <v>14666</v>
      </c>
      <c r="J13" s="3">
        <v>10674</v>
      </c>
      <c r="K13" s="16">
        <v>5104</v>
      </c>
      <c r="L13" s="16">
        <f aca="true" t="shared" si="5" ref="L13:L20">J13-K13</f>
        <v>5570</v>
      </c>
      <c r="M13" s="3">
        <v>3369</v>
      </c>
      <c r="N13" s="10">
        <v>1382</v>
      </c>
      <c r="O13" s="4">
        <v>588</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31" customFormat="1" ht="17.25" customHeight="1">
      <c r="A14" s="2">
        <v>1995</v>
      </c>
      <c r="B14" s="3">
        <f t="shared" si="0"/>
        <v>50072</v>
      </c>
      <c r="C14" s="7">
        <f t="shared" si="1"/>
        <v>34203</v>
      </c>
      <c r="D14" s="3">
        <f t="shared" si="2"/>
        <v>14985</v>
      </c>
      <c r="E14" s="10">
        <v>3459</v>
      </c>
      <c r="F14" s="13">
        <v>11526</v>
      </c>
      <c r="G14" s="3">
        <f t="shared" si="3"/>
        <v>19218</v>
      </c>
      <c r="H14" s="10">
        <v>4460</v>
      </c>
      <c r="I14" s="13">
        <v>14758</v>
      </c>
      <c r="J14" s="3">
        <v>10162</v>
      </c>
      <c r="K14" s="16">
        <v>4499</v>
      </c>
      <c r="L14" s="16">
        <f t="shared" si="5"/>
        <v>5663</v>
      </c>
      <c r="M14" s="3">
        <v>3295</v>
      </c>
      <c r="N14" s="10">
        <v>1667</v>
      </c>
      <c r="O14" s="4">
        <v>745</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18.75" customHeight="1" hidden="1">
      <c r="A15" s="2">
        <v>1996</v>
      </c>
      <c r="B15" s="3">
        <f t="shared" si="0"/>
        <v>51991</v>
      </c>
      <c r="C15" s="7">
        <f t="shared" si="1"/>
        <v>36137</v>
      </c>
      <c r="D15" s="3">
        <f t="shared" si="2"/>
        <v>16996</v>
      </c>
      <c r="E15" s="10">
        <v>4446</v>
      </c>
      <c r="F15" s="13">
        <v>12550</v>
      </c>
      <c r="G15" s="3">
        <f t="shared" si="3"/>
        <v>19141</v>
      </c>
      <c r="H15" s="10">
        <v>4304</v>
      </c>
      <c r="I15" s="13">
        <v>14837</v>
      </c>
      <c r="J15" s="3">
        <v>10889</v>
      </c>
      <c r="K15" s="16">
        <v>5099</v>
      </c>
      <c r="L15" s="16">
        <f t="shared" si="5"/>
        <v>5790</v>
      </c>
      <c r="M15" s="3">
        <v>2827</v>
      </c>
      <c r="N15" s="10">
        <v>1434</v>
      </c>
      <c r="O15" s="4">
        <v>704</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8.75" customHeight="1" hidden="1">
      <c r="A16" s="15">
        <v>1997</v>
      </c>
      <c r="B16" s="3">
        <f t="shared" si="0"/>
        <v>52319</v>
      </c>
      <c r="C16" s="7">
        <f t="shared" si="1"/>
        <v>35414</v>
      </c>
      <c r="D16" s="3">
        <f t="shared" si="2"/>
        <v>16188</v>
      </c>
      <c r="E16" s="16">
        <v>5183</v>
      </c>
      <c r="F16" s="16">
        <v>11005</v>
      </c>
      <c r="G16" s="3">
        <f t="shared" si="3"/>
        <v>19226</v>
      </c>
      <c r="H16" s="16">
        <v>3803</v>
      </c>
      <c r="I16" s="16">
        <v>15423</v>
      </c>
      <c r="J16" s="3">
        <v>10521</v>
      </c>
      <c r="K16" s="16">
        <v>4750</v>
      </c>
      <c r="L16" s="16">
        <f t="shared" si="5"/>
        <v>5771</v>
      </c>
      <c r="M16" s="3">
        <v>4412</v>
      </c>
      <c r="N16" s="16">
        <v>1158</v>
      </c>
      <c r="O16" s="38">
        <v>814</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8.75" customHeight="1" hidden="1">
      <c r="A17" s="15">
        <v>1998</v>
      </c>
      <c r="B17" s="3">
        <f t="shared" si="0"/>
        <v>53805</v>
      </c>
      <c r="C17" s="7">
        <f t="shared" si="1"/>
        <v>37522</v>
      </c>
      <c r="D17" s="3">
        <f t="shared" si="2"/>
        <v>17422</v>
      </c>
      <c r="E17" s="16">
        <v>5524</v>
      </c>
      <c r="F17" s="16">
        <v>11898</v>
      </c>
      <c r="G17" s="3">
        <f t="shared" si="3"/>
        <v>20100</v>
      </c>
      <c r="H17" s="16">
        <v>4292</v>
      </c>
      <c r="I17" s="16">
        <v>15808</v>
      </c>
      <c r="J17" s="3">
        <v>10535</v>
      </c>
      <c r="K17" s="16">
        <v>4845</v>
      </c>
      <c r="L17" s="16">
        <f t="shared" si="5"/>
        <v>5690</v>
      </c>
      <c r="M17" s="3">
        <v>3793</v>
      </c>
      <c r="N17" s="16">
        <v>1203</v>
      </c>
      <c r="O17" s="38">
        <v>752</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18.75" customHeight="1" hidden="1">
      <c r="A18" s="15">
        <v>1999</v>
      </c>
      <c r="B18" s="3">
        <f t="shared" si="0"/>
        <v>54693</v>
      </c>
      <c r="C18" s="7">
        <f t="shared" si="1"/>
        <v>36680</v>
      </c>
      <c r="D18" s="3">
        <f t="shared" si="2"/>
        <v>17191</v>
      </c>
      <c r="E18" s="16">
        <v>5211</v>
      </c>
      <c r="F18" s="16">
        <v>11980</v>
      </c>
      <c r="G18" s="3">
        <f t="shared" si="3"/>
        <v>19489</v>
      </c>
      <c r="H18" s="16">
        <v>4010</v>
      </c>
      <c r="I18" s="16">
        <v>15479</v>
      </c>
      <c r="J18" s="3">
        <v>10251</v>
      </c>
      <c r="K18" s="16">
        <v>4513</v>
      </c>
      <c r="L18" s="16">
        <f t="shared" si="5"/>
        <v>5738</v>
      </c>
      <c r="M18" s="3">
        <v>3280</v>
      </c>
      <c r="N18" s="16">
        <v>1109</v>
      </c>
      <c r="O18" s="16">
        <v>3373</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7.25" customHeight="1">
      <c r="A19" s="15">
        <v>2000</v>
      </c>
      <c r="B19" s="3">
        <f t="shared" si="0"/>
        <v>54697</v>
      </c>
      <c r="C19" s="7">
        <f t="shared" si="1"/>
        <v>35780</v>
      </c>
      <c r="D19" s="3">
        <f t="shared" si="2"/>
        <v>17252</v>
      </c>
      <c r="E19" s="16">
        <v>4955</v>
      </c>
      <c r="F19" s="16">
        <v>12297</v>
      </c>
      <c r="G19" s="3">
        <f t="shared" si="3"/>
        <v>18528</v>
      </c>
      <c r="H19" s="16">
        <v>3740</v>
      </c>
      <c r="I19" s="16">
        <v>14788</v>
      </c>
      <c r="J19" s="3">
        <v>10707</v>
      </c>
      <c r="K19" s="16">
        <v>4450</v>
      </c>
      <c r="L19" s="16">
        <f t="shared" si="5"/>
        <v>6257</v>
      </c>
      <c r="M19" s="3">
        <v>3237</v>
      </c>
      <c r="N19" s="16">
        <v>1007</v>
      </c>
      <c r="O19" s="16">
        <v>3966</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25" customFormat="1" ht="17.25" customHeight="1" hidden="1">
      <c r="A20" s="15">
        <v>2001</v>
      </c>
      <c r="B20" s="3">
        <f t="shared" si="0"/>
        <v>57464</v>
      </c>
      <c r="C20" s="7">
        <f t="shared" si="1"/>
        <v>36046</v>
      </c>
      <c r="D20" s="3">
        <f t="shared" si="2"/>
        <v>18343</v>
      </c>
      <c r="E20" s="16">
        <v>6138</v>
      </c>
      <c r="F20" s="16">
        <v>12205</v>
      </c>
      <c r="G20" s="3">
        <f t="shared" si="3"/>
        <v>17703</v>
      </c>
      <c r="H20" s="16">
        <v>3567</v>
      </c>
      <c r="I20" s="16">
        <v>14136</v>
      </c>
      <c r="J20" s="3">
        <v>11281</v>
      </c>
      <c r="K20" s="16">
        <v>4529</v>
      </c>
      <c r="L20" s="16">
        <f t="shared" si="5"/>
        <v>6752</v>
      </c>
      <c r="M20" s="3">
        <v>3300</v>
      </c>
      <c r="N20" s="16">
        <v>961</v>
      </c>
      <c r="O20" s="16">
        <v>5876</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15" s="19" customFormat="1" ht="24" customHeight="1" hidden="1">
      <c r="A21" s="27">
        <v>2002</v>
      </c>
      <c r="B21" s="39">
        <f t="shared" si="0"/>
        <v>57555</v>
      </c>
      <c r="C21" s="40">
        <f t="shared" si="1"/>
        <v>35499</v>
      </c>
      <c r="D21" s="40">
        <f t="shared" si="2"/>
        <v>18272</v>
      </c>
      <c r="E21" s="41">
        <v>6065</v>
      </c>
      <c r="F21" s="41">
        <v>12207</v>
      </c>
      <c r="G21" s="40">
        <f t="shared" si="3"/>
        <v>17227</v>
      </c>
      <c r="H21" s="41">
        <v>3359</v>
      </c>
      <c r="I21" s="41">
        <v>13868</v>
      </c>
      <c r="J21" s="40">
        <v>11569</v>
      </c>
      <c r="K21" s="41">
        <v>4688</v>
      </c>
      <c r="L21" s="41">
        <f aca="true" t="shared" si="6" ref="L21:L29">J21-K21</f>
        <v>6881</v>
      </c>
      <c r="M21" s="40">
        <v>5789</v>
      </c>
      <c r="N21" s="41">
        <v>843</v>
      </c>
      <c r="O21" s="41">
        <v>3855</v>
      </c>
    </row>
    <row r="22" spans="1:15" s="19" customFormat="1" ht="17.25" customHeight="1" hidden="1">
      <c r="A22" s="28">
        <v>2003</v>
      </c>
      <c r="B22" s="39">
        <f aca="true" t="shared" si="7" ref="B22:B29">C22+J22+M22+N22+O22</f>
        <v>60847</v>
      </c>
      <c r="C22" s="40">
        <f aca="true" t="shared" si="8" ref="C22:C29">D22+G22</f>
        <v>34390</v>
      </c>
      <c r="D22" s="40">
        <f aca="true" t="shared" si="9" ref="D22:D29">E22+F22</f>
        <v>17691</v>
      </c>
      <c r="E22" s="42">
        <v>5350</v>
      </c>
      <c r="F22" s="42">
        <v>12341</v>
      </c>
      <c r="G22" s="40">
        <f aca="true" t="shared" si="10" ref="G22:G29">H22+I22</f>
        <v>16699</v>
      </c>
      <c r="H22" s="41">
        <v>3239</v>
      </c>
      <c r="I22" s="41">
        <v>13460</v>
      </c>
      <c r="J22" s="40">
        <v>11968</v>
      </c>
      <c r="K22" s="41">
        <v>4562</v>
      </c>
      <c r="L22" s="41">
        <f t="shared" si="6"/>
        <v>7406</v>
      </c>
      <c r="M22" s="40">
        <v>9988</v>
      </c>
      <c r="N22" s="42">
        <v>902</v>
      </c>
      <c r="O22" s="42">
        <v>3599</v>
      </c>
    </row>
    <row r="23" spans="1:15" s="19" customFormat="1" ht="17.25" customHeight="1" hidden="1">
      <c r="A23" s="27">
        <v>2004</v>
      </c>
      <c r="B23" s="39">
        <f t="shared" si="7"/>
        <v>62762</v>
      </c>
      <c r="C23" s="40">
        <f t="shared" si="8"/>
        <v>33075</v>
      </c>
      <c r="D23" s="40">
        <f t="shared" si="9"/>
        <v>16561</v>
      </c>
      <c r="E23" s="41">
        <v>4992</v>
      </c>
      <c r="F23" s="41">
        <v>11569</v>
      </c>
      <c r="G23" s="40">
        <f t="shared" si="10"/>
        <v>16514</v>
      </c>
      <c r="H23" s="41">
        <v>3239</v>
      </c>
      <c r="I23" s="43">
        <v>13275</v>
      </c>
      <c r="J23" s="40">
        <v>12506</v>
      </c>
      <c r="K23" s="41">
        <v>4660</v>
      </c>
      <c r="L23" s="43">
        <f t="shared" si="6"/>
        <v>7846</v>
      </c>
      <c r="M23" s="41">
        <v>12255</v>
      </c>
      <c r="N23" s="41">
        <v>862</v>
      </c>
      <c r="O23" s="41">
        <v>4064</v>
      </c>
    </row>
    <row r="24" spans="1:15" s="19" customFormat="1" ht="17.25" customHeight="1" hidden="1">
      <c r="A24" s="27">
        <v>2005</v>
      </c>
      <c r="B24" s="39">
        <f t="shared" si="7"/>
        <v>68473</v>
      </c>
      <c r="C24" s="40">
        <f t="shared" si="8"/>
        <v>32818</v>
      </c>
      <c r="D24" s="40">
        <f t="shared" si="9"/>
        <v>17034</v>
      </c>
      <c r="E24" s="41">
        <v>6258</v>
      </c>
      <c r="F24" s="41">
        <v>10776</v>
      </c>
      <c r="G24" s="40">
        <f t="shared" si="10"/>
        <v>15784</v>
      </c>
      <c r="H24" s="41">
        <v>2971</v>
      </c>
      <c r="I24" s="43">
        <v>12813</v>
      </c>
      <c r="J24" s="40">
        <v>16060</v>
      </c>
      <c r="K24" s="41">
        <v>6099</v>
      </c>
      <c r="L24" s="43">
        <f t="shared" si="6"/>
        <v>9961</v>
      </c>
      <c r="M24" s="41">
        <v>13713</v>
      </c>
      <c r="N24" s="41">
        <v>865</v>
      </c>
      <c r="O24" s="41">
        <v>5017</v>
      </c>
    </row>
    <row r="25" spans="1:15" s="19" customFormat="1" ht="17.25" customHeight="1">
      <c r="A25" s="28">
        <v>2006</v>
      </c>
      <c r="B25" s="40">
        <f t="shared" si="7"/>
        <v>66618</v>
      </c>
      <c r="C25" s="39">
        <f t="shared" si="8"/>
        <v>31991</v>
      </c>
      <c r="D25" s="41">
        <f t="shared" si="9"/>
        <v>16776</v>
      </c>
      <c r="E25" s="41">
        <v>5647</v>
      </c>
      <c r="F25" s="41">
        <v>11129</v>
      </c>
      <c r="G25" s="40">
        <f t="shared" si="10"/>
        <v>15215</v>
      </c>
      <c r="H25" s="41">
        <v>2880</v>
      </c>
      <c r="I25" s="41">
        <v>12335</v>
      </c>
      <c r="J25" s="40">
        <v>15246</v>
      </c>
      <c r="K25" s="41">
        <v>5858</v>
      </c>
      <c r="L25" s="41">
        <f t="shared" si="6"/>
        <v>9388</v>
      </c>
      <c r="M25" s="40">
        <v>13102</v>
      </c>
      <c r="N25" s="41">
        <v>821</v>
      </c>
      <c r="O25" s="41">
        <v>5458</v>
      </c>
    </row>
    <row r="26" spans="1:15" s="19" customFormat="1" ht="17.25" customHeight="1">
      <c r="A26" s="27">
        <v>2007</v>
      </c>
      <c r="B26" s="39">
        <f t="shared" si="7"/>
        <v>58410</v>
      </c>
      <c r="C26" s="39">
        <f t="shared" si="8"/>
        <v>30241</v>
      </c>
      <c r="D26" s="41">
        <f t="shared" si="9"/>
        <v>15472</v>
      </c>
      <c r="E26" s="41">
        <v>4481</v>
      </c>
      <c r="F26" s="41">
        <v>10991</v>
      </c>
      <c r="G26" s="40">
        <f t="shared" si="10"/>
        <v>14769</v>
      </c>
      <c r="H26" s="41">
        <v>2931</v>
      </c>
      <c r="I26" s="41">
        <v>11838</v>
      </c>
      <c r="J26" s="40">
        <v>13167</v>
      </c>
      <c r="K26" s="41">
        <v>5001</v>
      </c>
      <c r="L26" s="41">
        <f t="shared" si="6"/>
        <v>8166</v>
      </c>
      <c r="M26" s="40">
        <v>10382</v>
      </c>
      <c r="N26" s="41">
        <v>845</v>
      </c>
      <c r="O26" s="41">
        <v>3775</v>
      </c>
    </row>
    <row r="27" spans="1:15" s="19" customFormat="1" ht="17.25" customHeight="1">
      <c r="A27" s="27">
        <v>2008</v>
      </c>
      <c r="B27" s="40">
        <f t="shared" si="7"/>
        <v>61104</v>
      </c>
      <c r="C27" s="39">
        <f t="shared" si="8"/>
        <v>31454</v>
      </c>
      <c r="D27" s="41">
        <f t="shared" si="9"/>
        <v>16853</v>
      </c>
      <c r="E27" s="41">
        <v>5186</v>
      </c>
      <c r="F27" s="41">
        <v>11667</v>
      </c>
      <c r="G27" s="40">
        <f t="shared" si="10"/>
        <v>14601</v>
      </c>
      <c r="H27" s="41">
        <v>2914</v>
      </c>
      <c r="I27" s="43">
        <v>11687</v>
      </c>
      <c r="J27" s="41">
        <v>13667</v>
      </c>
      <c r="K27" s="41">
        <v>6048</v>
      </c>
      <c r="L27" s="41">
        <f t="shared" si="6"/>
        <v>7619</v>
      </c>
      <c r="M27" s="40">
        <v>11583</v>
      </c>
      <c r="N27" s="41">
        <v>773</v>
      </c>
      <c r="O27" s="41">
        <v>3627</v>
      </c>
    </row>
    <row r="28" spans="1:15" s="19" customFormat="1" ht="17.25" customHeight="1">
      <c r="A28" s="27">
        <v>2009</v>
      </c>
      <c r="B28" s="39">
        <f>C28+J28+M28+N28+O28</f>
        <v>57740</v>
      </c>
      <c r="C28" s="39">
        <f>D28+G28</f>
        <v>30967</v>
      </c>
      <c r="D28" s="41">
        <f>E28+F28</f>
        <v>16249</v>
      </c>
      <c r="E28" s="41">
        <v>5467</v>
      </c>
      <c r="F28" s="41">
        <v>10782</v>
      </c>
      <c r="G28" s="40">
        <f>H28+I28</f>
        <v>14718</v>
      </c>
      <c r="H28" s="41">
        <v>2943</v>
      </c>
      <c r="I28" s="41">
        <v>11775</v>
      </c>
      <c r="J28" s="40">
        <v>13710</v>
      </c>
      <c r="K28" s="41">
        <v>5898</v>
      </c>
      <c r="L28" s="41">
        <f>J28-K28</f>
        <v>7812</v>
      </c>
      <c r="M28" s="40">
        <v>8570</v>
      </c>
      <c r="N28" s="41">
        <v>793</v>
      </c>
      <c r="O28" s="41">
        <v>3700</v>
      </c>
    </row>
    <row r="29" spans="1:15" s="19" customFormat="1" ht="17.25" customHeight="1" thickBot="1">
      <c r="A29" s="45">
        <v>2010</v>
      </c>
      <c r="B29" s="46">
        <f t="shared" si="7"/>
        <v>55992</v>
      </c>
      <c r="C29" s="46">
        <f t="shared" si="8"/>
        <v>30940</v>
      </c>
      <c r="D29" s="47">
        <f t="shared" si="9"/>
        <v>15789</v>
      </c>
      <c r="E29" s="47">
        <v>4710</v>
      </c>
      <c r="F29" s="47">
        <v>11079</v>
      </c>
      <c r="G29" s="48">
        <f t="shared" si="10"/>
        <v>15151</v>
      </c>
      <c r="H29" s="47">
        <v>2835</v>
      </c>
      <c r="I29" s="47">
        <v>12316</v>
      </c>
      <c r="J29" s="48">
        <v>12797</v>
      </c>
      <c r="K29" s="47">
        <v>4837</v>
      </c>
      <c r="L29" s="47">
        <f t="shared" si="6"/>
        <v>7960</v>
      </c>
      <c r="M29" s="48">
        <v>7813</v>
      </c>
      <c r="N29" s="47">
        <v>678</v>
      </c>
      <c r="O29" s="47">
        <v>3764</v>
      </c>
    </row>
    <row r="30" spans="1:15" s="19" customFormat="1" ht="17.25" customHeight="1">
      <c r="A30" s="27"/>
      <c r="B30" s="41"/>
      <c r="C30" s="41"/>
      <c r="D30" s="41"/>
      <c r="E30" s="41"/>
      <c r="F30" s="41"/>
      <c r="G30" s="41"/>
      <c r="H30" s="41"/>
      <c r="I30" s="41"/>
      <c r="J30" s="41"/>
      <c r="K30" s="41"/>
      <c r="L30" s="41"/>
      <c r="M30" s="41"/>
      <c r="N30" s="41"/>
      <c r="O30" s="41"/>
    </row>
    <row r="31" spans="1:15" s="19" customFormat="1" ht="12.75" customHeight="1">
      <c r="A31" s="50" t="s">
        <v>16</v>
      </c>
      <c r="B31" s="50"/>
      <c r="C31" s="50"/>
      <c r="D31" s="50"/>
      <c r="E31" s="50"/>
      <c r="F31" s="50"/>
      <c r="G31" s="50"/>
      <c r="H31" s="50"/>
      <c r="I31" s="50"/>
      <c r="J31" s="50"/>
      <c r="K31" s="50"/>
      <c r="L31" s="50"/>
      <c r="M31" s="50"/>
      <c r="N31" s="50"/>
      <c r="O31" s="50"/>
    </row>
    <row r="32" spans="1:15" s="19" customFormat="1" ht="12.75" customHeight="1">
      <c r="A32" s="28"/>
      <c r="B32" s="28"/>
      <c r="C32" s="28"/>
      <c r="D32" s="28"/>
      <c r="E32" s="28"/>
      <c r="F32" s="28"/>
      <c r="G32" s="28"/>
      <c r="H32" s="28"/>
      <c r="I32" s="28"/>
      <c r="J32" s="28"/>
      <c r="K32" s="28"/>
      <c r="L32" s="28"/>
      <c r="M32" s="28"/>
      <c r="N32" s="28"/>
      <c r="O32" s="28"/>
    </row>
    <row r="33" spans="1:15" s="36" customFormat="1" ht="12.75" customHeight="1">
      <c r="A33" s="51" t="s">
        <v>22</v>
      </c>
      <c r="B33" s="52"/>
      <c r="C33" s="52"/>
      <c r="D33" s="52"/>
      <c r="E33" s="52"/>
      <c r="F33" s="52"/>
      <c r="G33" s="52"/>
      <c r="H33" s="52"/>
      <c r="I33" s="52"/>
      <c r="J33" s="52"/>
      <c r="K33" s="52"/>
      <c r="L33" s="52"/>
      <c r="M33" s="52"/>
      <c r="N33" s="52"/>
      <c r="O33" s="52"/>
    </row>
    <row r="34" spans="1:15" s="36" customFormat="1" ht="12.75" customHeight="1">
      <c r="A34" s="52"/>
      <c r="B34" s="52"/>
      <c r="C34" s="52"/>
      <c r="D34" s="52"/>
      <c r="E34" s="52"/>
      <c r="F34" s="52"/>
      <c r="G34" s="52"/>
      <c r="H34" s="52"/>
      <c r="I34" s="52"/>
      <c r="J34" s="52"/>
      <c r="K34" s="52"/>
      <c r="L34" s="52"/>
      <c r="M34" s="52"/>
      <c r="N34" s="52"/>
      <c r="O34" s="52"/>
    </row>
    <row r="35" spans="1:15" s="36" customFormat="1" ht="16.5" customHeight="1">
      <c r="A35" s="52"/>
      <c r="B35" s="52"/>
      <c r="C35" s="52"/>
      <c r="D35" s="52"/>
      <c r="E35" s="52"/>
      <c r="F35" s="52"/>
      <c r="G35" s="52"/>
      <c r="H35" s="52"/>
      <c r="I35" s="52"/>
      <c r="J35" s="52"/>
      <c r="K35" s="52"/>
      <c r="L35" s="52"/>
      <c r="M35" s="52"/>
      <c r="N35" s="52"/>
      <c r="O35" s="52"/>
    </row>
    <row r="36" spans="1:15" s="36" customFormat="1" ht="12.75" customHeight="1">
      <c r="A36" s="49"/>
      <c r="B36" s="49"/>
      <c r="C36" s="49"/>
      <c r="D36" s="49"/>
      <c r="E36" s="49"/>
      <c r="F36" s="49"/>
      <c r="G36" s="49"/>
      <c r="H36" s="49"/>
      <c r="I36" s="49"/>
      <c r="J36" s="49"/>
      <c r="K36" s="49"/>
      <c r="L36" s="49"/>
      <c r="M36" s="49"/>
      <c r="N36" s="49"/>
      <c r="O36" s="49"/>
    </row>
    <row r="37" spans="1:15" ht="17.25" customHeight="1">
      <c r="A37" s="53" t="s">
        <v>21</v>
      </c>
      <c r="B37" s="54"/>
      <c r="C37" s="54"/>
      <c r="D37" s="54"/>
      <c r="E37" s="25"/>
      <c r="F37" s="25"/>
      <c r="G37" s="25"/>
      <c r="H37" s="25"/>
      <c r="I37" s="25"/>
      <c r="J37" s="25"/>
      <c r="K37" s="25"/>
      <c r="L37" s="44"/>
      <c r="M37" s="25"/>
      <c r="N37" s="25"/>
      <c r="O37" s="25"/>
    </row>
    <row r="38" spans="1:256" ht="12.75" customHeight="1">
      <c r="A38" s="37"/>
      <c r="B38" s="37"/>
      <c r="C38" s="37"/>
      <c r="D38" s="37"/>
      <c r="E38" s="37"/>
      <c r="F38" s="37"/>
      <c r="G38" s="37"/>
      <c r="H38" s="37"/>
      <c r="I38" s="37"/>
      <c r="J38" s="37"/>
      <c r="K38" s="37"/>
      <c r="L38" s="37"/>
      <c r="M38" s="37"/>
      <c r="N38" s="37"/>
      <c r="O38" s="37"/>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12" s="19" customFormat="1" ht="12.75" customHeight="1">
      <c r="A39" s="19" t="s">
        <v>17</v>
      </c>
      <c r="L39" s="35"/>
    </row>
    <row r="40" spans="1:15" s="19" customFormat="1" ht="12.75" customHeight="1">
      <c r="A40"/>
      <c r="B40"/>
      <c r="C40"/>
      <c r="D40"/>
      <c r="E40"/>
      <c r="F40"/>
      <c r="G40"/>
      <c r="H40"/>
      <c r="I40"/>
      <c r="J40"/>
      <c r="K40"/>
      <c r="L40" s="34"/>
      <c r="M40"/>
      <c r="N40"/>
      <c r="O40"/>
    </row>
    <row r="41" spans="1:15" s="18" customFormat="1" ht="12.75" customHeight="1">
      <c r="A41"/>
      <c r="B41"/>
      <c r="C41"/>
      <c r="D41"/>
      <c r="E41"/>
      <c r="F41"/>
      <c r="G41"/>
      <c r="H41"/>
      <c r="I41"/>
      <c r="J41"/>
      <c r="K41"/>
      <c r="L41" s="34"/>
      <c r="M41"/>
      <c r="N41"/>
      <c r="O41"/>
    </row>
    <row r="42" spans="1:15" s="18" customFormat="1" ht="12.75" customHeight="1">
      <c r="A42"/>
      <c r="B42"/>
      <c r="C42"/>
      <c r="D42"/>
      <c r="E42"/>
      <c r="F42"/>
      <c r="G42"/>
      <c r="H42"/>
      <c r="I42"/>
      <c r="J42"/>
      <c r="K42"/>
      <c r="L42" s="34"/>
      <c r="M42"/>
      <c r="N42"/>
      <c r="O42"/>
    </row>
    <row r="43" ht="12.75" customHeight="1"/>
    <row r="44" spans="1:15" s="19" customFormat="1" ht="12.75" customHeight="1">
      <c r="A44"/>
      <c r="B44"/>
      <c r="C44"/>
      <c r="D44"/>
      <c r="E44"/>
      <c r="F44"/>
      <c r="G44"/>
      <c r="H44"/>
      <c r="I44"/>
      <c r="J44"/>
      <c r="K44"/>
      <c r="L44" s="34"/>
      <c r="M44"/>
      <c r="N44"/>
      <c r="O44"/>
    </row>
  </sheetData>
  <sheetProtection password="CC63" sheet="1"/>
  <mergeCells count="18">
    <mergeCell ref="O5:O6"/>
    <mergeCell ref="A1:O1"/>
    <mergeCell ref="A2:O2"/>
    <mergeCell ref="K5:K6"/>
    <mergeCell ref="M5:M6"/>
    <mergeCell ref="L5:L6"/>
    <mergeCell ref="N5:N6"/>
    <mergeCell ref="C4:I4"/>
    <mergeCell ref="A31:O31"/>
    <mergeCell ref="A33:O35"/>
    <mergeCell ref="A37:D37"/>
    <mergeCell ref="A4:A6"/>
    <mergeCell ref="B4:B6"/>
    <mergeCell ref="C5:C6"/>
    <mergeCell ref="G5:I5"/>
    <mergeCell ref="J4:L4"/>
    <mergeCell ref="M3:O4"/>
    <mergeCell ref="J5:J6"/>
  </mergeCells>
  <printOptions horizontalCentered="1"/>
  <pageMargins left="0.25" right="0.25" top="0.8" bottom="0.17" header="0.5" footer="0.3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2010-05-10T20:26:37Z</cp:lastPrinted>
  <dcterms:created xsi:type="dcterms:W3CDTF">1998-09-02T18:34:26Z</dcterms:created>
  <dcterms:modified xsi:type="dcterms:W3CDTF">2011-10-04T17:19:39Z</dcterms:modified>
  <cp:category/>
  <cp:version/>
  <cp:contentType/>
  <cp:contentStatus/>
</cp:coreProperties>
</file>