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485" windowHeight="3285" tabRatio="599" activeTab="0"/>
  </bookViews>
  <sheets>
    <sheet name="Table 6.5" sheetId="1" r:id="rId1"/>
  </sheets>
  <definedNames>
    <definedName name="_xlnm.Print_Area" localSheetId="0">'Table 6.5'!$A$1:$P$33</definedName>
  </definedNames>
  <calcPr fullCalcOnLoad="1"/>
</workbook>
</file>

<file path=xl/sharedStrings.xml><?xml version="1.0" encoding="utf-8"?>
<sst xmlns="http://schemas.openxmlformats.org/spreadsheetml/2006/main" count="24" uniqueCount="18">
  <si>
    <t>Criminal</t>
  </si>
  <si>
    <t>Total</t>
  </si>
  <si>
    <t>1 Day</t>
  </si>
  <si>
    <t>2 Days</t>
  </si>
  <si>
    <t>3 Days</t>
  </si>
  <si>
    <t>4 to 9 Days</t>
  </si>
  <si>
    <t>10 to 19 Days</t>
  </si>
  <si>
    <t>20 Days &amp; Over</t>
  </si>
  <si>
    <t xml:space="preserve"> 10 to 19 Days</t>
  </si>
  <si>
    <t>Fiscal
Year</t>
  </si>
  <si>
    <t>Civil</t>
  </si>
  <si>
    <t>Table 6.5</t>
  </si>
  <si>
    <t>Total All Trials</t>
  </si>
  <si>
    <t xml:space="preserve">Note:  Includes trials conducted by district and appellate judges only. All trials conducted by magistrate judges are excluded.  Includes trials of miscellaneous cases, hearings on temporary restraining orders and preliminary injunctions, hearings on contested motions, and other contested proceedings in which evidence is introduced.  </t>
  </si>
  <si>
    <r>
      <t xml:space="preserve">Source: Table C-8, </t>
    </r>
    <r>
      <rPr>
        <i/>
        <sz val="10"/>
        <rFont val="Arial Narrow"/>
        <family val="2"/>
      </rPr>
      <t>Annual Report of the Director: Judicial Business of the United States Courts</t>
    </r>
    <r>
      <rPr>
        <sz val="10"/>
        <rFont val="Arial Narrow"/>
        <family val="2"/>
      </rPr>
      <t>.</t>
    </r>
    <r>
      <rPr>
        <i/>
        <sz val="10"/>
        <rFont val="Arial Narrow"/>
        <family val="2"/>
      </rPr>
      <t xml:space="preserve"> </t>
    </r>
  </si>
  <si>
    <r>
      <t xml:space="preserve">1990 </t>
    </r>
    <r>
      <rPr>
        <vertAlign val="superscript"/>
        <sz val="10"/>
        <rFont val="Arial Narrow"/>
        <family val="2"/>
      </rPr>
      <t>1</t>
    </r>
  </si>
  <si>
    <r>
      <rPr>
        <vertAlign val="superscript"/>
        <sz val="10"/>
        <rFont val="Arial Narrow"/>
        <family val="2"/>
      </rPr>
      <t xml:space="preserve"> 1 </t>
    </r>
    <r>
      <rPr>
        <sz val="10"/>
        <rFont val="Arial Narrow"/>
        <family val="2"/>
      </rPr>
      <t>Twelve-month period ending June 30.</t>
    </r>
  </si>
  <si>
    <t xml:space="preserve"> U.S. District Courts―Lengths of Civil and Criminal Trials Completed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</si>
</sst>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quot;$&quot;#,##0\ ;[Red]\(&quot;$&quot;#,##0\)"/>
    <numFmt numFmtId="166" formatCode="&quot;$&quot;#,##0.00\ ;\(&quot;$&quot;#,##0.00\)"/>
    <numFmt numFmtId="167" formatCode="&quot;$&quot;#,##0.00\ ;[Red]\(&quot;$&quot;#,##0.00\)"/>
    <numFmt numFmtId="168" formatCode="m/d"/>
    <numFmt numFmtId="169" formatCode="#,##0.0"/>
  </numFmts>
  <fonts count="44">
    <font>
      <sz val="10"/>
      <name val="Arial"/>
      <family val="0"/>
    </font>
    <font>
      <b/>
      <sz val="18"/>
      <name val="Arial"/>
      <family val="0"/>
    </font>
    <font>
      <b/>
      <sz val="12"/>
      <name val="Arial"/>
      <family val="0"/>
    </font>
    <font>
      <b/>
      <sz val="10"/>
      <name val="Arial"/>
      <family val="0"/>
    </font>
    <font>
      <b/>
      <sz val="10"/>
      <name val="Arial Narrow"/>
      <family val="2"/>
    </font>
    <font>
      <sz val="10"/>
      <name val="Arial Narrow"/>
      <family val="2"/>
    </font>
    <font>
      <b/>
      <sz val="12"/>
      <name val="Arial Narrow"/>
      <family val="2"/>
    </font>
    <font>
      <sz val="12"/>
      <name val="Arial Narrow"/>
      <family val="2"/>
    </font>
    <font>
      <i/>
      <sz val="10"/>
      <name val="Arial Narrow"/>
      <family val="2"/>
    </font>
    <font>
      <vertAlign val="superscrip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thick"/>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1">
    <xf numFmtId="0" fontId="0" fillId="0" borderId="0" xfId="0" applyAlignment="1">
      <alignment/>
    </xf>
    <xf numFmtId="0" fontId="7" fillId="0" borderId="0" xfId="0" applyFont="1" applyFill="1" applyAlignment="1">
      <alignment/>
    </xf>
    <xf numFmtId="0" fontId="0" fillId="0" borderId="0" xfId="0" applyFill="1" applyAlignment="1">
      <alignment/>
    </xf>
    <xf numFmtId="0" fontId="4" fillId="0" borderId="10" xfId="0" applyFont="1" applyFill="1" applyBorder="1" applyAlignment="1">
      <alignment horizontal="centerContinuous"/>
    </xf>
    <xf numFmtId="0" fontId="0" fillId="0" borderId="11" xfId="0" applyFill="1" applyBorder="1" applyAlignment="1">
      <alignment horizontal="centerContinuous"/>
    </xf>
    <xf numFmtId="0" fontId="5" fillId="0" borderId="0" xfId="0" applyFont="1" applyFill="1" applyAlignment="1">
      <alignment/>
    </xf>
    <xf numFmtId="0" fontId="4" fillId="0" borderId="10" xfId="0" applyFont="1" applyFill="1" applyBorder="1" applyAlignment="1">
      <alignment horizontal="center" wrapText="1"/>
    </xf>
    <xf numFmtId="0" fontId="4" fillId="0" borderId="11" xfId="0" applyFont="1" applyFill="1" applyBorder="1" applyAlignment="1">
      <alignment horizontal="center" wrapText="1"/>
    </xf>
    <xf numFmtId="0" fontId="5" fillId="0" borderId="12" xfId="0" applyFont="1" applyFill="1" applyBorder="1" applyAlignment="1">
      <alignment horizontal="left"/>
    </xf>
    <xf numFmtId="3" fontId="5" fillId="0" borderId="0" xfId="0" applyNumberFormat="1" applyFont="1" applyFill="1" applyAlignment="1">
      <alignment horizontal="center"/>
    </xf>
    <xf numFmtId="0" fontId="5" fillId="0" borderId="0" xfId="0" applyFont="1" applyFill="1" applyBorder="1" applyAlignment="1">
      <alignment horizontal="left"/>
    </xf>
    <xf numFmtId="3" fontId="5" fillId="0" borderId="13" xfId="0" applyNumberFormat="1" applyFont="1" applyBorder="1" applyAlignment="1">
      <alignment horizontal="center"/>
    </xf>
    <xf numFmtId="3" fontId="5" fillId="0" borderId="0" xfId="0" applyNumberFormat="1" applyFont="1" applyBorder="1" applyAlignment="1">
      <alignment horizontal="center"/>
    </xf>
    <xf numFmtId="3" fontId="5" fillId="0" borderId="12" xfId="0" applyNumberFormat="1" applyFont="1" applyBorder="1" applyAlignment="1">
      <alignment horizontal="center"/>
    </xf>
    <xf numFmtId="3" fontId="5" fillId="0" borderId="0" xfId="0" applyNumberFormat="1" applyFont="1" applyAlignment="1">
      <alignment horizontal="center"/>
    </xf>
    <xf numFmtId="0" fontId="8" fillId="0" borderId="0" xfId="0" applyFont="1" applyFill="1" applyBorder="1" applyAlignment="1">
      <alignment horizontal="left" wrapText="1"/>
    </xf>
    <xf numFmtId="3" fontId="5" fillId="0" borderId="0" xfId="0" applyNumberFormat="1" applyFont="1" applyAlignment="1">
      <alignment horizontal="center" vertical="top"/>
    </xf>
    <xf numFmtId="3" fontId="5" fillId="0" borderId="0" xfId="0" applyNumberFormat="1" applyFont="1" applyFill="1" applyBorder="1" applyAlignment="1">
      <alignment horizontal="center"/>
    </xf>
    <xf numFmtId="3" fontId="5" fillId="0" borderId="0" xfId="0" applyNumberFormat="1" applyFont="1" applyFill="1" applyAlignment="1">
      <alignment horizontal="right" indent="1"/>
    </xf>
    <xf numFmtId="3" fontId="5" fillId="0" borderId="13" xfId="0" applyNumberFormat="1" applyFont="1" applyFill="1" applyBorder="1" applyAlignment="1">
      <alignment horizontal="right" indent="1"/>
    </xf>
    <xf numFmtId="3" fontId="5" fillId="0" borderId="0" xfId="0" applyNumberFormat="1" applyFont="1" applyFill="1" applyBorder="1" applyAlignment="1">
      <alignment horizontal="right" indent="1"/>
    </xf>
    <xf numFmtId="3" fontId="5" fillId="0" borderId="0" xfId="0" applyNumberFormat="1" applyFont="1" applyFill="1" applyAlignment="1">
      <alignment horizontal="right" indent="1"/>
    </xf>
    <xf numFmtId="3" fontId="5" fillId="0" borderId="14" xfId="0" applyNumberFormat="1" applyFont="1" applyFill="1" applyBorder="1" applyAlignment="1">
      <alignment horizontal="right" indent="1"/>
    </xf>
    <xf numFmtId="3" fontId="5" fillId="0" borderId="13" xfId="0" applyNumberFormat="1" applyFont="1" applyBorder="1" applyAlignment="1">
      <alignment horizontal="right" indent="1"/>
    </xf>
    <xf numFmtId="3" fontId="5" fillId="0" borderId="0" xfId="0" applyNumberFormat="1" applyFont="1" applyBorder="1" applyAlignment="1">
      <alignment horizontal="right" indent="1"/>
    </xf>
    <xf numFmtId="3" fontId="5" fillId="0" borderId="12" xfId="0" applyNumberFormat="1" applyFont="1" applyFill="1" applyBorder="1" applyAlignment="1">
      <alignment horizontal="right" indent="2"/>
    </xf>
    <xf numFmtId="3" fontId="5" fillId="0" borderId="12" xfId="0" applyNumberFormat="1" applyFont="1" applyBorder="1" applyAlignment="1">
      <alignment horizontal="right" indent="2"/>
    </xf>
    <xf numFmtId="0" fontId="5" fillId="0" borderId="0" xfId="0" applyNumberFormat="1" applyFont="1" applyBorder="1" applyAlignment="1">
      <alignment horizontal="left"/>
    </xf>
    <xf numFmtId="3" fontId="5" fillId="0" borderId="0" xfId="0" applyNumberFormat="1" applyFont="1" applyBorder="1" applyAlignment="1">
      <alignment horizontal="right" indent="2"/>
    </xf>
    <xf numFmtId="0" fontId="5" fillId="0" borderId="15" xfId="0" applyNumberFormat="1" applyFont="1" applyBorder="1" applyAlignment="1">
      <alignment horizontal="left"/>
    </xf>
    <xf numFmtId="3" fontId="5" fillId="0" borderId="14" xfId="0" applyNumberFormat="1" applyFont="1" applyBorder="1" applyAlignment="1">
      <alignment horizontal="center"/>
    </xf>
    <xf numFmtId="3" fontId="5" fillId="0" borderId="0" xfId="0" applyNumberFormat="1" applyFont="1" applyBorder="1" applyAlignment="1">
      <alignment horizontal="right"/>
    </xf>
    <xf numFmtId="3" fontId="5" fillId="0" borderId="16" xfId="0" applyNumberFormat="1" applyFont="1" applyBorder="1" applyAlignment="1">
      <alignment horizontal="right" indent="1"/>
    </xf>
    <xf numFmtId="3" fontId="5" fillId="0" borderId="16" xfId="0" applyNumberFormat="1" applyFont="1" applyBorder="1" applyAlignment="1">
      <alignment horizontal="right" indent="2"/>
    </xf>
    <xf numFmtId="0" fontId="5" fillId="0" borderId="0" xfId="0" applyFont="1" applyFill="1" applyBorder="1" applyAlignment="1">
      <alignment horizontal="left" wrapText="1"/>
    </xf>
    <xf numFmtId="0" fontId="5" fillId="0" borderId="0" xfId="0" applyFont="1" applyFill="1" applyBorder="1" applyAlignment="1">
      <alignment wrapText="1"/>
    </xf>
    <xf numFmtId="0" fontId="5" fillId="0" borderId="12" xfId="0" applyNumberFormat="1" applyFont="1" applyBorder="1" applyAlignment="1">
      <alignment horizontal="left"/>
    </xf>
    <xf numFmtId="3" fontId="5" fillId="0" borderId="17" xfId="0" applyNumberFormat="1" applyFont="1" applyFill="1" applyBorder="1" applyAlignment="1">
      <alignment horizontal="right" indent="1"/>
    </xf>
    <xf numFmtId="3" fontId="5" fillId="0" borderId="17" xfId="0" applyNumberFormat="1" applyFont="1" applyFill="1" applyBorder="1" applyAlignment="1">
      <alignment horizontal="right" indent="1"/>
    </xf>
    <xf numFmtId="0" fontId="5" fillId="0" borderId="0" xfId="0" applyFont="1" applyFill="1" applyAlignment="1">
      <alignment horizontal="left"/>
    </xf>
    <xf numFmtId="0" fontId="6" fillId="0" borderId="18" xfId="0" applyFont="1" applyFill="1" applyBorder="1" applyAlignment="1">
      <alignment horizontal="left"/>
    </xf>
    <xf numFmtId="0" fontId="6" fillId="0" borderId="11" xfId="0" applyFont="1" applyFill="1" applyBorder="1" applyAlignment="1">
      <alignment horizontal="left"/>
    </xf>
    <xf numFmtId="0" fontId="4" fillId="0" borderId="19" xfId="0" applyFont="1" applyFill="1" applyBorder="1" applyAlignment="1">
      <alignment horizontal="left" wrapText="1"/>
    </xf>
    <xf numFmtId="0" fontId="0" fillId="0" borderId="20" xfId="0" applyBorder="1" applyAlignment="1">
      <alignment horizontal="left"/>
    </xf>
    <xf numFmtId="0" fontId="4" fillId="0" borderId="21" xfId="0" applyFont="1" applyFill="1" applyBorder="1" applyAlignment="1">
      <alignment horizontal="center" wrapText="1"/>
    </xf>
    <xf numFmtId="0" fontId="0" fillId="0" borderId="22" xfId="0" applyBorder="1" applyAlignment="1">
      <alignment/>
    </xf>
    <xf numFmtId="0" fontId="4" fillId="0" borderId="23" xfId="0" applyFont="1" applyFill="1" applyBorder="1" applyAlignment="1">
      <alignment horizontal="center"/>
    </xf>
    <xf numFmtId="0" fontId="4" fillId="0" borderId="24" xfId="0" applyFont="1" applyFill="1" applyBorder="1" applyAlignment="1">
      <alignment horizontal="center"/>
    </xf>
    <xf numFmtId="0" fontId="4" fillId="0" borderId="25" xfId="0" applyFont="1" applyFill="1" applyBorder="1" applyAlignment="1">
      <alignment horizontal="center"/>
    </xf>
    <xf numFmtId="0" fontId="5" fillId="0" borderId="0" xfId="0" applyFont="1" applyFill="1" applyBorder="1" applyAlignment="1">
      <alignment horizontal="left" wrapText="1"/>
    </xf>
    <xf numFmtId="0" fontId="5" fillId="0" borderId="0" xfId="0" applyFont="1" applyFill="1" applyBorder="1" applyAlignment="1">
      <alignment wrapText="1"/>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D39"/>
  <sheetViews>
    <sheetView tabSelected="1" zoomScalePageLayoutView="0" workbookViewId="0" topLeftCell="A1">
      <pane ySplit="4" topLeftCell="A7" activePane="bottomLeft" state="frozen"/>
      <selection pane="topLeft" activeCell="A1" sqref="A1"/>
      <selection pane="bottomLeft" activeCell="A33" sqref="A1:P33"/>
    </sheetView>
  </sheetViews>
  <sheetFormatPr defaultColWidth="9.7109375" defaultRowHeight="12.75"/>
  <cols>
    <col min="1" max="1" width="5.8515625" style="2" customWidth="1"/>
    <col min="2" max="2" width="8.7109375" style="2" customWidth="1"/>
    <col min="3" max="4" width="8.00390625" style="2" customWidth="1"/>
    <col min="5" max="6" width="8.140625" style="2" customWidth="1"/>
    <col min="7" max="7" width="7.8515625" style="2" customWidth="1"/>
    <col min="8" max="8" width="7.7109375" style="2" customWidth="1"/>
    <col min="9" max="9" width="7.57421875" style="2" customWidth="1"/>
    <col min="10" max="10" width="6.7109375" style="2" customWidth="1"/>
    <col min="11" max="11" width="6.421875" style="2" customWidth="1"/>
    <col min="12" max="12" width="7.140625" style="2" customWidth="1"/>
    <col min="13" max="13" width="8.421875" style="2" customWidth="1"/>
    <col min="14" max="14" width="8.00390625" style="2" customWidth="1"/>
    <col min="15" max="15" width="8.7109375" style="2" customWidth="1"/>
    <col min="16" max="16" width="7.8515625" style="2" customWidth="1"/>
    <col min="17" max="16384" width="9.7109375" style="2" customWidth="1"/>
  </cols>
  <sheetData>
    <row r="1" spans="1:134" ht="16.5" thickTop="1">
      <c r="A1" s="40" t="s">
        <v>11</v>
      </c>
      <c r="B1" s="40"/>
      <c r="C1" s="40"/>
      <c r="D1" s="40"/>
      <c r="E1" s="40"/>
      <c r="F1" s="40"/>
      <c r="G1" s="40"/>
      <c r="H1" s="40"/>
      <c r="I1" s="40"/>
      <c r="J1" s="40"/>
      <c r="K1" s="40"/>
      <c r="L1" s="40"/>
      <c r="M1" s="40"/>
      <c r="N1" s="40"/>
      <c r="O1" s="40"/>
      <c r="P1" s="40"/>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row>
    <row r="2" spans="1:134" ht="15.75">
      <c r="A2" s="41" t="s">
        <v>17</v>
      </c>
      <c r="B2" s="41"/>
      <c r="C2" s="41"/>
      <c r="D2" s="41"/>
      <c r="E2" s="41"/>
      <c r="F2" s="41"/>
      <c r="G2" s="41"/>
      <c r="H2" s="41"/>
      <c r="I2" s="41"/>
      <c r="J2" s="41"/>
      <c r="K2" s="41"/>
      <c r="L2" s="41"/>
      <c r="M2" s="41"/>
      <c r="N2" s="41"/>
      <c r="O2" s="41"/>
      <c r="P2" s="4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row>
    <row r="3" spans="1:134" ht="13.5" customHeight="1">
      <c r="A3" s="42" t="s">
        <v>9</v>
      </c>
      <c r="B3" s="44" t="s">
        <v>12</v>
      </c>
      <c r="C3" s="46" t="s">
        <v>10</v>
      </c>
      <c r="D3" s="47"/>
      <c r="E3" s="47"/>
      <c r="F3" s="47"/>
      <c r="G3" s="47"/>
      <c r="H3" s="47"/>
      <c r="I3" s="48"/>
      <c r="J3" s="3" t="s">
        <v>0</v>
      </c>
      <c r="K3" s="4"/>
      <c r="L3" s="4"/>
      <c r="M3" s="4"/>
      <c r="N3" s="4"/>
      <c r="O3" s="4"/>
      <c r="P3" s="4"/>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row>
    <row r="4" spans="1:134" ht="32.25" customHeight="1">
      <c r="A4" s="43"/>
      <c r="B4" s="45"/>
      <c r="C4" s="6" t="s">
        <v>1</v>
      </c>
      <c r="D4" s="7" t="s">
        <v>2</v>
      </c>
      <c r="E4" s="7" t="s">
        <v>3</v>
      </c>
      <c r="F4" s="7" t="s">
        <v>4</v>
      </c>
      <c r="G4" s="7" t="s">
        <v>5</v>
      </c>
      <c r="H4" s="7" t="s">
        <v>6</v>
      </c>
      <c r="I4" s="7" t="s">
        <v>7</v>
      </c>
      <c r="J4" s="6" t="s">
        <v>1</v>
      </c>
      <c r="K4" s="7" t="s">
        <v>2</v>
      </c>
      <c r="L4" s="7" t="s">
        <v>3</v>
      </c>
      <c r="M4" s="7" t="s">
        <v>4</v>
      </c>
      <c r="N4" s="7" t="s">
        <v>5</v>
      </c>
      <c r="O4" s="7" t="s">
        <v>8</v>
      </c>
      <c r="P4" s="7" t="s">
        <v>7</v>
      </c>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row>
    <row r="5" spans="1:16" s="14" customFormat="1" ht="21.75" customHeight="1" hidden="1">
      <c r="A5" s="8">
        <v>1988</v>
      </c>
      <c r="B5" s="9">
        <f aca="true" t="shared" si="0" ref="B5:B18">SUM(C5,J5)</f>
        <v>19964</v>
      </c>
      <c r="C5" s="11">
        <f aca="true" t="shared" si="1" ref="C5:C18">SUM(D5:I5)</f>
        <v>12388</v>
      </c>
      <c r="D5" s="12">
        <v>4991</v>
      </c>
      <c r="E5" s="12">
        <v>2570</v>
      </c>
      <c r="F5" s="12">
        <v>1705</v>
      </c>
      <c r="G5" s="12">
        <v>2651</v>
      </c>
      <c r="H5" s="12">
        <v>365</v>
      </c>
      <c r="I5" s="13">
        <v>106</v>
      </c>
      <c r="J5" s="14">
        <f aca="true" t="shared" si="2" ref="J5:J18">SUM(K5:P5)</f>
        <v>7576</v>
      </c>
      <c r="K5" s="14">
        <v>3359</v>
      </c>
      <c r="L5" s="14">
        <v>1384</v>
      </c>
      <c r="M5" s="14">
        <v>1055</v>
      </c>
      <c r="N5" s="14">
        <v>1414</v>
      </c>
      <c r="O5" s="14">
        <v>254</v>
      </c>
      <c r="P5" s="14">
        <v>110</v>
      </c>
    </row>
    <row r="6" spans="1:16" s="14" customFormat="1" ht="21.75" customHeight="1" hidden="1">
      <c r="A6" s="8">
        <v>1989</v>
      </c>
      <c r="B6" s="9">
        <f t="shared" si="0"/>
        <v>20380</v>
      </c>
      <c r="C6" s="11">
        <f t="shared" si="1"/>
        <v>12058</v>
      </c>
      <c r="D6" s="12">
        <v>5059</v>
      </c>
      <c r="E6" s="12">
        <v>2363</v>
      </c>
      <c r="F6" s="12">
        <v>1671</v>
      </c>
      <c r="G6" s="12">
        <v>2533</v>
      </c>
      <c r="H6" s="12">
        <v>356</v>
      </c>
      <c r="I6" s="13">
        <v>76</v>
      </c>
      <c r="J6" s="14">
        <f t="shared" si="2"/>
        <v>8322</v>
      </c>
      <c r="K6" s="14">
        <v>3626</v>
      </c>
      <c r="L6" s="14">
        <v>1653</v>
      </c>
      <c r="M6" s="14">
        <v>1102</v>
      </c>
      <c r="N6" s="14">
        <v>1557</v>
      </c>
      <c r="O6" s="14">
        <v>273</v>
      </c>
      <c r="P6" s="14">
        <v>111</v>
      </c>
    </row>
    <row r="7" spans="1:16" s="16" customFormat="1" ht="17.25" customHeight="1">
      <c r="A7" s="8" t="s">
        <v>15</v>
      </c>
      <c r="B7" s="18">
        <f t="shared" si="0"/>
        <v>20433</v>
      </c>
      <c r="C7" s="19">
        <f t="shared" si="1"/>
        <v>11502</v>
      </c>
      <c r="D7" s="20">
        <v>4996</v>
      </c>
      <c r="E7" s="20">
        <v>2251</v>
      </c>
      <c r="F7" s="20">
        <v>1430</v>
      </c>
      <c r="G7" s="20">
        <v>2393</v>
      </c>
      <c r="H7" s="20">
        <v>347</v>
      </c>
      <c r="I7" s="25">
        <v>85</v>
      </c>
      <c r="J7" s="21">
        <f t="shared" si="2"/>
        <v>8931</v>
      </c>
      <c r="K7" s="21">
        <v>3922</v>
      </c>
      <c r="L7" s="21">
        <v>1714</v>
      </c>
      <c r="M7" s="21">
        <v>1203</v>
      </c>
      <c r="N7" s="21">
        <v>1693</v>
      </c>
      <c r="O7" s="21">
        <v>289</v>
      </c>
      <c r="P7" s="21">
        <v>110</v>
      </c>
    </row>
    <row r="8" spans="1:16" s="14" customFormat="1" ht="21.75" customHeight="1" hidden="1">
      <c r="A8" s="8">
        <v>1991</v>
      </c>
      <c r="B8" s="18">
        <f t="shared" si="0"/>
        <v>19968</v>
      </c>
      <c r="C8" s="19">
        <f t="shared" si="1"/>
        <v>10901</v>
      </c>
      <c r="D8" s="20">
        <v>4883</v>
      </c>
      <c r="E8" s="20">
        <v>1964</v>
      </c>
      <c r="F8" s="20">
        <v>1382</v>
      </c>
      <c r="G8" s="20">
        <v>2265</v>
      </c>
      <c r="H8" s="20">
        <v>333</v>
      </c>
      <c r="I8" s="25">
        <v>74</v>
      </c>
      <c r="J8" s="21">
        <f t="shared" si="2"/>
        <v>9067</v>
      </c>
      <c r="K8" s="21">
        <v>3751</v>
      </c>
      <c r="L8" s="21">
        <v>1697</v>
      </c>
      <c r="M8" s="21">
        <v>1314</v>
      </c>
      <c r="N8" s="21">
        <v>1883</v>
      </c>
      <c r="O8" s="21">
        <v>324</v>
      </c>
      <c r="P8" s="21">
        <v>98</v>
      </c>
    </row>
    <row r="9" spans="1:16" s="14" customFormat="1" ht="21.75" customHeight="1" hidden="1">
      <c r="A9" s="8">
        <v>1992</v>
      </c>
      <c r="B9" s="18">
        <f t="shared" si="0"/>
        <v>20460</v>
      </c>
      <c r="C9" s="19">
        <f t="shared" si="1"/>
        <v>10756</v>
      </c>
      <c r="D9" s="20">
        <v>4704</v>
      </c>
      <c r="E9" s="20">
        <v>1898</v>
      </c>
      <c r="F9" s="20">
        <v>1321</v>
      </c>
      <c r="G9" s="20">
        <v>2413</v>
      </c>
      <c r="H9" s="20">
        <v>328</v>
      </c>
      <c r="I9" s="25">
        <v>92</v>
      </c>
      <c r="J9" s="21">
        <f t="shared" si="2"/>
        <v>9704</v>
      </c>
      <c r="K9" s="21">
        <v>3991</v>
      </c>
      <c r="L9" s="21">
        <v>1887</v>
      </c>
      <c r="M9" s="21">
        <v>1345</v>
      </c>
      <c r="N9" s="21">
        <v>2061</v>
      </c>
      <c r="O9" s="21">
        <v>316</v>
      </c>
      <c r="P9" s="21">
        <v>104</v>
      </c>
    </row>
    <row r="10" spans="1:16" s="14" customFormat="1" ht="21.75" customHeight="1" hidden="1">
      <c r="A10" s="8">
        <v>1993</v>
      </c>
      <c r="B10" s="18">
        <f t="shared" si="0"/>
        <v>19592</v>
      </c>
      <c r="C10" s="19">
        <f t="shared" si="1"/>
        <v>10566</v>
      </c>
      <c r="D10" s="20">
        <v>4697</v>
      </c>
      <c r="E10" s="20">
        <v>1801</v>
      </c>
      <c r="F10" s="20">
        <v>1286</v>
      </c>
      <c r="G10" s="20">
        <v>2391</v>
      </c>
      <c r="H10" s="20">
        <v>323</v>
      </c>
      <c r="I10" s="25">
        <v>68</v>
      </c>
      <c r="J10" s="21">
        <f t="shared" si="2"/>
        <v>9026</v>
      </c>
      <c r="K10" s="21">
        <v>3663</v>
      </c>
      <c r="L10" s="21">
        <v>1689</v>
      </c>
      <c r="M10" s="21">
        <v>1290</v>
      </c>
      <c r="N10" s="21">
        <v>1933</v>
      </c>
      <c r="O10" s="21">
        <v>333</v>
      </c>
      <c r="P10" s="21">
        <v>118</v>
      </c>
    </row>
    <row r="11" spans="1:16" s="14" customFormat="1" ht="21.75" customHeight="1" hidden="1">
      <c r="A11" s="8">
        <v>1994</v>
      </c>
      <c r="B11" s="18">
        <f t="shared" si="0"/>
        <v>17771</v>
      </c>
      <c r="C11" s="19">
        <f t="shared" si="1"/>
        <v>10473</v>
      </c>
      <c r="D11" s="20">
        <v>4758</v>
      </c>
      <c r="E11" s="20">
        <v>1701</v>
      </c>
      <c r="F11" s="20">
        <v>1274</v>
      </c>
      <c r="G11" s="20">
        <v>2379</v>
      </c>
      <c r="H11" s="20">
        <v>313</v>
      </c>
      <c r="I11" s="25">
        <v>48</v>
      </c>
      <c r="J11" s="21">
        <f t="shared" si="2"/>
        <v>7298</v>
      </c>
      <c r="K11" s="21">
        <v>3201</v>
      </c>
      <c r="L11" s="21">
        <v>1281</v>
      </c>
      <c r="M11" s="21">
        <v>891</v>
      </c>
      <c r="N11" s="21">
        <v>1573</v>
      </c>
      <c r="O11" s="21">
        <v>269</v>
      </c>
      <c r="P11" s="21">
        <v>83</v>
      </c>
    </row>
    <row r="12" spans="1:16" s="16" customFormat="1" ht="17.25" customHeight="1">
      <c r="A12" s="8">
        <v>1995</v>
      </c>
      <c r="B12" s="18">
        <f t="shared" si="0"/>
        <v>17816</v>
      </c>
      <c r="C12" s="19">
        <f t="shared" si="1"/>
        <v>10395</v>
      </c>
      <c r="D12" s="20">
        <v>4718</v>
      </c>
      <c r="E12" s="20">
        <v>1732</v>
      </c>
      <c r="F12" s="20">
        <v>1256</v>
      </c>
      <c r="G12" s="20">
        <v>2288</v>
      </c>
      <c r="H12" s="20">
        <v>338</v>
      </c>
      <c r="I12" s="25">
        <v>63</v>
      </c>
      <c r="J12" s="21">
        <f t="shared" si="2"/>
        <v>7421</v>
      </c>
      <c r="K12" s="21">
        <v>3173</v>
      </c>
      <c r="L12" s="21">
        <v>1249</v>
      </c>
      <c r="M12" s="21">
        <v>939</v>
      </c>
      <c r="N12" s="21">
        <v>1653</v>
      </c>
      <c r="O12" s="21">
        <v>297</v>
      </c>
      <c r="P12" s="21">
        <v>110</v>
      </c>
    </row>
    <row r="13" spans="1:16" s="14" customFormat="1" ht="21.75" customHeight="1" hidden="1">
      <c r="A13" s="8">
        <v>1996</v>
      </c>
      <c r="B13" s="18">
        <f t="shared" si="0"/>
        <v>17545</v>
      </c>
      <c r="C13" s="19">
        <f t="shared" si="1"/>
        <v>10343</v>
      </c>
      <c r="D13" s="20">
        <v>4609</v>
      </c>
      <c r="E13" s="20">
        <v>1653</v>
      </c>
      <c r="F13" s="20">
        <v>1276</v>
      </c>
      <c r="G13" s="20">
        <v>2425</v>
      </c>
      <c r="H13" s="20">
        <v>317</v>
      </c>
      <c r="I13" s="25">
        <v>63</v>
      </c>
      <c r="J13" s="21">
        <f t="shared" si="2"/>
        <v>7202</v>
      </c>
      <c r="K13" s="21">
        <v>3165</v>
      </c>
      <c r="L13" s="21">
        <v>1200</v>
      </c>
      <c r="M13" s="21">
        <v>932</v>
      </c>
      <c r="N13" s="21">
        <v>1518</v>
      </c>
      <c r="O13" s="21">
        <v>283</v>
      </c>
      <c r="P13" s="21">
        <v>104</v>
      </c>
    </row>
    <row r="14" spans="1:16" s="14" customFormat="1" ht="21.75" customHeight="1" hidden="1">
      <c r="A14" s="8">
        <v>1997</v>
      </c>
      <c r="B14" s="18">
        <f t="shared" si="0"/>
        <v>16969</v>
      </c>
      <c r="C14" s="19">
        <f t="shared" si="1"/>
        <v>10155</v>
      </c>
      <c r="D14" s="20">
        <v>4459</v>
      </c>
      <c r="E14" s="20">
        <v>1561</v>
      </c>
      <c r="F14" s="20">
        <v>1271</v>
      </c>
      <c r="G14" s="20">
        <v>2449</v>
      </c>
      <c r="H14" s="20">
        <v>353</v>
      </c>
      <c r="I14" s="25">
        <v>62</v>
      </c>
      <c r="J14" s="21">
        <f t="shared" si="2"/>
        <v>6814</v>
      </c>
      <c r="K14" s="21">
        <v>2945</v>
      </c>
      <c r="L14" s="21">
        <v>1114</v>
      </c>
      <c r="M14" s="21">
        <v>885</v>
      </c>
      <c r="N14" s="21">
        <v>1476</v>
      </c>
      <c r="O14" s="21">
        <v>293</v>
      </c>
      <c r="P14" s="21">
        <v>101</v>
      </c>
    </row>
    <row r="15" spans="1:16" s="14" customFormat="1" ht="21.75" customHeight="1" hidden="1">
      <c r="A15" s="8">
        <v>1998</v>
      </c>
      <c r="B15" s="18">
        <f t="shared" si="0"/>
        <v>16196</v>
      </c>
      <c r="C15" s="19">
        <f t="shared" si="1"/>
        <v>9349</v>
      </c>
      <c r="D15" s="20">
        <v>4116</v>
      </c>
      <c r="E15" s="20">
        <v>1479</v>
      </c>
      <c r="F15" s="20">
        <v>1174</v>
      </c>
      <c r="G15" s="20">
        <v>2218</v>
      </c>
      <c r="H15" s="20">
        <v>297</v>
      </c>
      <c r="I15" s="25">
        <v>65</v>
      </c>
      <c r="J15" s="21">
        <f t="shared" si="2"/>
        <v>6847</v>
      </c>
      <c r="K15" s="21">
        <v>3092</v>
      </c>
      <c r="L15" s="21">
        <v>1183</v>
      </c>
      <c r="M15" s="21">
        <v>941</v>
      </c>
      <c r="N15" s="21">
        <v>1298</v>
      </c>
      <c r="O15" s="21">
        <v>236</v>
      </c>
      <c r="P15" s="21">
        <v>97</v>
      </c>
    </row>
    <row r="16" spans="1:16" s="14" customFormat="1" ht="21.75" customHeight="1" hidden="1">
      <c r="A16" s="8">
        <v>1999</v>
      </c>
      <c r="B16" s="18">
        <f t="shared" si="0"/>
        <v>14993</v>
      </c>
      <c r="C16" s="19">
        <f t="shared" si="1"/>
        <v>8532</v>
      </c>
      <c r="D16" s="20">
        <v>3833</v>
      </c>
      <c r="E16" s="20">
        <v>1268</v>
      </c>
      <c r="F16" s="20">
        <v>1076</v>
      </c>
      <c r="G16" s="20">
        <v>2017</v>
      </c>
      <c r="H16" s="20">
        <v>293</v>
      </c>
      <c r="I16" s="25">
        <v>45</v>
      </c>
      <c r="J16" s="21">
        <f t="shared" si="2"/>
        <v>6461</v>
      </c>
      <c r="K16" s="21">
        <v>2826</v>
      </c>
      <c r="L16" s="21">
        <v>1175</v>
      </c>
      <c r="M16" s="21">
        <v>868</v>
      </c>
      <c r="N16" s="21">
        <v>1284</v>
      </c>
      <c r="O16" s="21">
        <v>219</v>
      </c>
      <c r="P16" s="21">
        <v>89</v>
      </c>
    </row>
    <row r="17" spans="1:16" s="14" customFormat="1" ht="17.25" customHeight="1">
      <c r="A17" s="8">
        <v>2000</v>
      </c>
      <c r="B17" s="18">
        <f t="shared" si="0"/>
        <v>14679</v>
      </c>
      <c r="C17" s="19">
        <f t="shared" si="1"/>
        <v>7933</v>
      </c>
      <c r="D17" s="20">
        <v>3639</v>
      </c>
      <c r="E17" s="20">
        <v>1209</v>
      </c>
      <c r="F17" s="20">
        <v>976</v>
      </c>
      <c r="G17" s="20">
        <v>1831</v>
      </c>
      <c r="H17" s="20">
        <v>238</v>
      </c>
      <c r="I17" s="25">
        <v>40</v>
      </c>
      <c r="J17" s="21">
        <f t="shared" si="2"/>
        <v>6746</v>
      </c>
      <c r="K17" s="21">
        <v>3260</v>
      </c>
      <c r="L17" s="21">
        <v>1135</v>
      </c>
      <c r="M17" s="21">
        <v>832</v>
      </c>
      <c r="N17" s="21">
        <v>1227</v>
      </c>
      <c r="O17" s="21">
        <v>222</v>
      </c>
      <c r="P17" s="21">
        <v>70</v>
      </c>
    </row>
    <row r="18" spans="1:16" s="14" customFormat="1" ht="17.25" customHeight="1" hidden="1">
      <c r="A18" s="10">
        <v>2001</v>
      </c>
      <c r="B18" s="22">
        <f t="shared" si="0"/>
        <v>13558</v>
      </c>
      <c r="C18" s="19">
        <f t="shared" si="1"/>
        <v>6513</v>
      </c>
      <c r="D18" s="20">
        <v>2675</v>
      </c>
      <c r="E18" s="20">
        <v>1022</v>
      </c>
      <c r="F18" s="20">
        <v>869</v>
      </c>
      <c r="G18" s="20">
        <v>1665</v>
      </c>
      <c r="H18" s="20">
        <v>249</v>
      </c>
      <c r="I18" s="25">
        <v>33</v>
      </c>
      <c r="J18" s="21">
        <f t="shared" si="2"/>
        <v>7045</v>
      </c>
      <c r="K18" s="21">
        <v>3657</v>
      </c>
      <c r="L18" s="21">
        <v>1173</v>
      </c>
      <c r="M18" s="21">
        <v>794</v>
      </c>
      <c r="N18" s="21">
        <v>1154</v>
      </c>
      <c r="O18" s="21">
        <v>201</v>
      </c>
      <c r="P18" s="21">
        <v>66</v>
      </c>
    </row>
    <row r="19" spans="1:16" s="14" customFormat="1" ht="17.25" customHeight="1" hidden="1">
      <c r="A19" s="10">
        <v>2003</v>
      </c>
      <c r="B19" s="22">
        <f>SUM(C19,J19)</f>
        <v>12948</v>
      </c>
      <c r="C19" s="23">
        <f>SUM(D19:I19)</f>
        <v>5830</v>
      </c>
      <c r="D19" s="24">
        <v>2408</v>
      </c>
      <c r="E19" s="24">
        <v>941</v>
      </c>
      <c r="F19" s="24">
        <v>686</v>
      </c>
      <c r="G19" s="24">
        <v>1515</v>
      </c>
      <c r="H19" s="24">
        <v>241</v>
      </c>
      <c r="I19" s="26">
        <v>39</v>
      </c>
      <c r="J19" s="24">
        <f>SUM(K19:P19)</f>
        <v>7118</v>
      </c>
      <c r="K19" s="24">
        <v>3586</v>
      </c>
      <c r="L19" s="24">
        <v>1196</v>
      </c>
      <c r="M19" s="24">
        <v>860</v>
      </c>
      <c r="N19" s="24">
        <v>1221</v>
      </c>
      <c r="O19" s="24">
        <v>188</v>
      </c>
      <c r="P19" s="24">
        <v>67</v>
      </c>
    </row>
    <row r="20" spans="1:16" s="14" customFormat="1" ht="17.25" customHeight="1" hidden="1">
      <c r="A20" s="10">
        <v>2004</v>
      </c>
      <c r="B20" s="22">
        <f>SUM(C20,J20)</f>
        <v>12938</v>
      </c>
      <c r="C20" s="23">
        <f>SUM(D20:I20)</f>
        <v>5492</v>
      </c>
      <c r="D20" s="24">
        <v>2252</v>
      </c>
      <c r="E20" s="24">
        <v>876</v>
      </c>
      <c r="F20" s="24">
        <v>696</v>
      </c>
      <c r="G20" s="24">
        <v>1446</v>
      </c>
      <c r="H20" s="24">
        <v>196</v>
      </c>
      <c r="I20" s="26">
        <v>26</v>
      </c>
      <c r="J20" s="24">
        <f>SUM(K20:P20)</f>
        <v>7446</v>
      </c>
      <c r="K20" s="24">
        <v>3553</v>
      </c>
      <c r="L20" s="24">
        <v>1362</v>
      </c>
      <c r="M20" s="24">
        <v>898</v>
      </c>
      <c r="N20" s="24">
        <v>1347</v>
      </c>
      <c r="O20" s="24">
        <v>205</v>
      </c>
      <c r="P20" s="24">
        <v>81</v>
      </c>
    </row>
    <row r="21" spans="1:16" s="14" customFormat="1" ht="17.25" customHeight="1" hidden="1">
      <c r="A21" s="10">
        <v>2005</v>
      </c>
      <c r="B21" s="22">
        <f>SUM(C21,J21)</f>
        <v>12771</v>
      </c>
      <c r="C21" s="23">
        <f>SUM(D21:I21)</f>
        <v>5294</v>
      </c>
      <c r="D21" s="24">
        <v>2240</v>
      </c>
      <c r="E21" s="24">
        <v>800</v>
      </c>
      <c r="F21" s="24">
        <v>657</v>
      </c>
      <c r="G21" s="24">
        <v>1367</v>
      </c>
      <c r="H21" s="24">
        <v>194</v>
      </c>
      <c r="I21" s="26">
        <v>36</v>
      </c>
      <c r="J21" s="24">
        <f>SUM(K21:P21)</f>
        <v>7477</v>
      </c>
      <c r="K21" s="24">
        <v>3662</v>
      </c>
      <c r="L21" s="24">
        <v>1308</v>
      </c>
      <c r="M21" s="24">
        <v>924</v>
      </c>
      <c r="N21" s="24">
        <v>1270</v>
      </c>
      <c r="O21" s="24">
        <v>227</v>
      </c>
      <c r="P21" s="24">
        <v>86</v>
      </c>
    </row>
    <row r="22" spans="1:16" s="14" customFormat="1" ht="17.25" customHeight="1">
      <c r="A22" s="27">
        <v>2006</v>
      </c>
      <c r="B22" s="22">
        <v>12612</v>
      </c>
      <c r="C22" s="23">
        <v>5121</v>
      </c>
      <c r="D22" s="24">
        <v>2381</v>
      </c>
      <c r="E22" s="24">
        <v>748</v>
      </c>
      <c r="F22" s="24">
        <v>541</v>
      </c>
      <c r="G22" s="24">
        <v>1217</v>
      </c>
      <c r="H22" s="24">
        <v>207</v>
      </c>
      <c r="I22" s="26">
        <v>27</v>
      </c>
      <c r="J22" s="24">
        <v>7491</v>
      </c>
      <c r="K22" s="24">
        <v>4055</v>
      </c>
      <c r="L22" s="24">
        <v>1147</v>
      </c>
      <c r="M22" s="24">
        <v>846</v>
      </c>
      <c r="N22" s="24">
        <v>1185</v>
      </c>
      <c r="O22" s="24">
        <v>184</v>
      </c>
      <c r="P22" s="24">
        <v>74</v>
      </c>
    </row>
    <row r="23" spans="1:16" s="14" customFormat="1" ht="17.25" customHeight="1">
      <c r="A23" s="27">
        <v>2007</v>
      </c>
      <c r="B23" s="22">
        <v>13449</v>
      </c>
      <c r="C23" s="24">
        <v>5600</v>
      </c>
      <c r="D23" s="24">
        <v>2822</v>
      </c>
      <c r="E23" s="24">
        <v>712</v>
      </c>
      <c r="F23" s="24">
        <v>588</v>
      </c>
      <c r="G23" s="24">
        <v>1254</v>
      </c>
      <c r="H23" s="24">
        <v>198</v>
      </c>
      <c r="I23" s="28">
        <v>26</v>
      </c>
      <c r="J23" s="23">
        <v>7849</v>
      </c>
      <c r="K23" s="24">
        <v>4552</v>
      </c>
      <c r="L23" s="24">
        <v>1081</v>
      </c>
      <c r="M23" s="24">
        <v>731</v>
      </c>
      <c r="N23" s="24">
        <v>1230</v>
      </c>
      <c r="O23" s="24">
        <v>180</v>
      </c>
      <c r="P23" s="24">
        <v>75</v>
      </c>
    </row>
    <row r="24" spans="1:16" s="14" customFormat="1" ht="17.25" customHeight="1">
      <c r="A24" s="27">
        <v>2008</v>
      </c>
      <c r="B24" s="30">
        <v>13256</v>
      </c>
      <c r="C24" s="24">
        <v>5283</v>
      </c>
      <c r="D24" s="24">
        <v>2652</v>
      </c>
      <c r="E24" s="24">
        <v>673</v>
      </c>
      <c r="F24" s="24">
        <v>561</v>
      </c>
      <c r="G24" s="24">
        <v>1194</v>
      </c>
      <c r="H24" s="24">
        <v>182</v>
      </c>
      <c r="I24" s="28">
        <v>21</v>
      </c>
      <c r="J24" s="23">
        <v>7973</v>
      </c>
      <c r="K24" s="24">
        <v>4786</v>
      </c>
      <c r="L24" s="24">
        <v>1016</v>
      </c>
      <c r="M24" s="24">
        <v>760</v>
      </c>
      <c r="N24" s="24">
        <v>1144</v>
      </c>
      <c r="O24" s="24">
        <v>206</v>
      </c>
      <c r="P24" s="24">
        <v>61</v>
      </c>
    </row>
    <row r="25" spans="1:16" s="14" customFormat="1" ht="17.25" customHeight="1">
      <c r="A25" s="36">
        <v>2009</v>
      </c>
      <c r="B25" s="30">
        <v>13360</v>
      </c>
      <c r="C25" s="24">
        <v>5309</v>
      </c>
      <c r="D25" s="24">
        <v>2758</v>
      </c>
      <c r="E25" s="24">
        <v>632</v>
      </c>
      <c r="F25" s="24">
        <v>493</v>
      </c>
      <c r="G25" s="24">
        <v>1216</v>
      </c>
      <c r="H25" s="24">
        <v>196</v>
      </c>
      <c r="I25" s="28">
        <v>14</v>
      </c>
      <c r="J25" s="23">
        <v>8051</v>
      </c>
      <c r="K25" s="24">
        <v>5039</v>
      </c>
      <c r="L25" s="24">
        <v>989</v>
      </c>
      <c r="M25" s="24">
        <v>690</v>
      </c>
      <c r="N25" s="24">
        <v>1096</v>
      </c>
      <c r="O25" s="24">
        <v>185</v>
      </c>
      <c r="P25" s="24">
        <v>52</v>
      </c>
    </row>
    <row r="26" spans="1:16" s="14" customFormat="1" ht="17.25" customHeight="1" thickBot="1">
      <c r="A26" s="29">
        <v>2010</v>
      </c>
      <c r="B26" s="37">
        <f>SUM(C26,J26)</f>
        <v>13805</v>
      </c>
      <c r="C26" s="38">
        <f>SUM(D26:I26)</f>
        <v>5360</v>
      </c>
      <c r="D26" s="32">
        <v>2855</v>
      </c>
      <c r="E26" s="32">
        <v>643</v>
      </c>
      <c r="F26" s="32">
        <v>544</v>
      </c>
      <c r="G26" s="32">
        <v>1134</v>
      </c>
      <c r="H26" s="32">
        <v>169</v>
      </c>
      <c r="I26" s="33">
        <v>15</v>
      </c>
      <c r="J26" s="38">
        <f>SUM(K26:P26)</f>
        <v>8445</v>
      </c>
      <c r="K26" s="32">
        <v>5552</v>
      </c>
      <c r="L26" s="32">
        <v>954</v>
      </c>
      <c r="M26" s="32">
        <v>686</v>
      </c>
      <c r="N26" s="32">
        <v>1053</v>
      </c>
      <c r="O26" s="32">
        <v>158</v>
      </c>
      <c r="P26" s="32">
        <v>42</v>
      </c>
    </row>
    <row r="27" spans="1:16" s="14" customFormat="1" ht="12.75" customHeight="1">
      <c r="A27" s="10"/>
      <c r="B27" s="17"/>
      <c r="C27" s="12"/>
      <c r="D27" s="12"/>
      <c r="E27" s="12"/>
      <c r="F27" s="12"/>
      <c r="G27" s="12"/>
      <c r="H27" s="12"/>
      <c r="I27" s="12"/>
      <c r="J27" s="12"/>
      <c r="K27" s="12"/>
      <c r="L27" s="12"/>
      <c r="M27" s="12"/>
      <c r="N27" s="12"/>
      <c r="O27" s="12"/>
      <c r="P27" s="12"/>
    </row>
    <row r="28" spans="1:16" s="14" customFormat="1" ht="12.75" customHeight="1">
      <c r="A28" s="49" t="s">
        <v>13</v>
      </c>
      <c r="B28" s="49"/>
      <c r="C28" s="49"/>
      <c r="D28" s="49"/>
      <c r="E28" s="49"/>
      <c r="F28" s="49"/>
      <c r="G28" s="49"/>
      <c r="H28" s="49"/>
      <c r="I28" s="49"/>
      <c r="J28" s="49"/>
      <c r="K28" s="49"/>
      <c r="L28" s="49"/>
      <c r="M28" s="49"/>
      <c r="N28" s="49"/>
      <c r="O28" s="49"/>
      <c r="P28" s="49"/>
    </row>
    <row r="29" spans="1:16" s="14" customFormat="1" ht="12.75" customHeight="1">
      <c r="A29" s="49"/>
      <c r="B29" s="49"/>
      <c r="C29" s="49"/>
      <c r="D29" s="49"/>
      <c r="E29" s="49"/>
      <c r="F29" s="49"/>
      <c r="G29" s="49"/>
      <c r="H29" s="49"/>
      <c r="I29" s="49"/>
      <c r="J29" s="49"/>
      <c r="K29" s="49"/>
      <c r="L29" s="49"/>
      <c r="M29" s="49"/>
      <c r="N29" s="49"/>
      <c r="O29" s="49"/>
      <c r="P29" s="49"/>
    </row>
    <row r="30" spans="1:16" s="14" customFormat="1" ht="12.75" customHeight="1">
      <c r="A30" s="34"/>
      <c r="B30" s="34"/>
      <c r="C30" s="34"/>
      <c r="D30" s="34"/>
      <c r="E30" s="34"/>
      <c r="F30" s="34"/>
      <c r="G30" s="34"/>
      <c r="H30" s="34"/>
      <c r="I30" s="34"/>
      <c r="J30" s="34"/>
      <c r="K30" s="34"/>
      <c r="L30" s="34"/>
      <c r="M30" s="34"/>
      <c r="N30" s="34"/>
      <c r="O30" s="34"/>
      <c r="P30" s="34"/>
    </row>
    <row r="31" spans="1:16" s="14" customFormat="1" ht="12.75" customHeight="1">
      <c r="A31" s="50" t="s">
        <v>16</v>
      </c>
      <c r="B31" s="50"/>
      <c r="C31" s="50"/>
      <c r="D31" s="50"/>
      <c r="E31" s="50"/>
      <c r="F31" s="50"/>
      <c r="G31" s="50"/>
      <c r="H31" s="50"/>
      <c r="I31" s="50"/>
      <c r="J31" s="15"/>
      <c r="K31" s="15"/>
      <c r="L31" s="15"/>
      <c r="M31" s="15"/>
      <c r="N31" s="15"/>
      <c r="O31" s="15"/>
      <c r="P31" s="15"/>
    </row>
    <row r="32" spans="1:16" s="14" customFormat="1" ht="12.75" customHeight="1">
      <c r="A32" s="35"/>
      <c r="B32" s="35"/>
      <c r="C32" s="35"/>
      <c r="D32" s="35"/>
      <c r="E32" s="35"/>
      <c r="F32" s="35"/>
      <c r="G32" s="35"/>
      <c r="H32" s="35"/>
      <c r="I32" s="35"/>
      <c r="J32" s="15"/>
      <c r="K32" s="15"/>
      <c r="L32" s="15"/>
      <c r="M32" s="15"/>
      <c r="N32" s="15"/>
      <c r="O32" s="15"/>
      <c r="P32" s="15"/>
    </row>
    <row r="33" spans="1:16" ht="12.75" customHeight="1">
      <c r="A33" s="39" t="s">
        <v>14</v>
      </c>
      <c r="B33" s="39"/>
      <c r="C33" s="39"/>
      <c r="D33" s="39"/>
      <c r="E33" s="39"/>
      <c r="F33" s="39"/>
      <c r="G33" s="39"/>
      <c r="H33" s="39"/>
      <c r="I33" s="39"/>
      <c r="J33" s="39"/>
      <c r="K33" s="39"/>
      <c r="L33" s="39"/>
      <c r="M33" s="39"/>
      <c r="N33" s="39"/>
      <c r="O33" s="39"/>
      <c r="P33" s="39"/>
    </row>
    <row r="34" ht="12.75" customHeight="1"/>
    <row r="35" ht="12.75" customHeight="1"/>
    <row r="38" spans="4:17" ht="12.75">
      <c r="D38" s="31"/>
      <c r="E38" s="31"/>
      <c r="F38" s="31"/>
      <c r="G38" s="31"/>
      <c r="H38" s="31"/>
      <c r="I38" s="31"/>
      <c r="J38" s="31"/>
      <c r="K38" s="31"/>
      <c r="L38" s="31"/>
      <c r="M38" s="31"/>
      <c r="N38" s="31"/>
      <c r="O38" s="31"/>
      <c r="P38" s="31"/>
      <c r="Q38" s="31"/>
    </row>
    <row r="39" spans="4:17" ht="12.75">
      <c r="D39" s="31"/>
      <c r="E39" s="31"/>
      <c r="F39" s="31"/>
      <c r="G39" s="31"/>
      <c r="H39" s="31"/>
      <c r="I39" s="31"/>
      <c r="J39" s="31"/>
      <c r="K39" s="31"/>
      <c r="L39" s="31"/>
      <c r="M39" s="31"/>
      <c r="N39" s="31"/>
      <c r="O39" s="31"/>
      <c r="P39" s="31"/>
      <c r="Q39" s="31"/>
    </row>
  </sheetData>
  <sheetProtection password="CC63" sheet="1"/>
  <mergeCells count="8">
    <mergeCell ref="A33:P33"/>
    <mergeCell ref="A1:P1"/>
    <mergeCell ref="A2:P2"/>
    <mergeCell ref="A3:A4"/>
    <mergeCell ref="B3:B4"/>
    <mergeCell ref="C3:I3"/>
    <mergeCell ref="A28:P29"/>
    <mergeCell ref="A31:I31"/>
  </mergeCells>
  <printOptions horizontalCentered="1"/>
  <pageMargins left="0.5" right="0.5" top="0.75" bottom="0.5" header="0.37" footer="0.33"/>
  <pageSetup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2010-05-11T16:53:41Z</cp:lastPrinted>
  <dcterms:created xsi:type="dcterms:W3CDTF">2002-11-20T23:16:57Z</dcterms:created>
  <dcterms:modified xsi:type="dcterms:W3CDTF">2011-10-04T17:38:43Z</dcterms:modified>
  <cp:category/>
  <cp:version/>
  <cp:contentType/>
  <cp:contentStatus/>
</cp:coreProperties>
</file>