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73" lockStructure="1"/>
  <bookViews>
    <workbookView xWindow="360" yWindow="120" windowWidth="11340" windowHeight="5520"/>
  </bookViews>
  <sheets>
    <sheet name="Table 2.6" sheetId="1" r:id="rId1"/>
  </sheets>
  <definedNames>
    <definedName name="_xlnm.Print_Area" localSheetId="0">'Table 2.6'!$A$1:$J$39</definedName>
  </definedNames>
  <calcPr calcId="145621"/>
</workbook>
</file>

<file path=xl/calcChain.xml><?xml version="1.0" encoding="utf-8"?>
<calcChain xmlns="http://schemas.openxmlformats.org/spreadsheetml/2006/main">
  <c r="D32" i="1" l="1"/>
  <c r="B32" i="1"/>
  <c r="H32" i="1" s="1"/>
  <c r="B33" i="1"/>
  <c r="D33" i="1" s="1"/>
  <c r="B31" i="1"/>
  <c r="H31" i="1"/>
  <c r="B30" i="1"/>
  <c r="F30" i="1"/>
  <c r="I30" i="1"/>
  <c r="B29" i="1"/>
  <c r="F29" i="1"/>
  <c r="B28" i="1"/>
  <c r="F28" i="1" s="1"/>
  <c r="I28" i="1" s="1"/>
  <c r="H28" i="1"/>
  <c r="B27" i="1"/>
  <c r="H27" i="1"/>
  <c r="F27" i="1"/>
  <c r="I27" i="1"/>
  <c r="B26" i="1"/>
  <c r="F26" i="1"/>
  <c r="B24" i="1"/>
  <c r="F24" i="1"/>
  <c r="B22" i="1"/>
  <c r="H22" i="1"/>
  <c r="B21" i="1"/>
  <c r="F21" i="1"/>
  <c r="I21" i="1"/>
  <c r="H21" i="1"/>
  <c r="B20" i="1"/>
  <c r="F20" i="1"/>
  <c r="B18" i="1"/>
  <c r="D18" i="1"/>
  <c r="F18" i="1"/>
  <c r="I18" i="1"/>
  <c r="B17" i="1"/>
  <c r="F17" i="1"/>
  <c r="B16" i="1"/>
  <c r="D16" i="1"/>
  <c r="H16" i="1"/>
  <c r="B15" i="1"/>
  <c r="D15" i="1"/>
  <c r="B14" i="1"/>
  <c r="D14" i="1"/>
  <c r="F14" i="1"/>
  <c r="I14" i="1"/>
  <c r="B13" i="1"/>
  <c r="F13" i="1"/>
  <c r="B12" i="1"/>
  <c r="D12" i="1"/>
  <c r="H12" i="1"/>
  <c r="B11" i="1"/>
  <c r="D11" i="1"/>
  <c r="B10" i="1"/>
  <c r="F10" i="1"/>
  <c r="B9" i="1"/>
  <c r="H9" i="1"/>
  <c r="B8" i="1"/>
  <c r="H8" i="1"/>
  <c r="B7" i="1"/>
  <c r="H7" i="1"/>
  <c r="B6" i="1"/>
  <c r="H6" i="1"/>
  <c r="I6" i="1"/>
  <c r="F6" i="1"/>
  <c r="B23" i="1"/>
  <c r="D23" i="1"/>
  <c r="D17" i="1"/>
  <c r="D13" i="1"/>
  <c r="D9" i="1"/>
  <c r="B19" i="1"/>
  <c r="H19" i="1"/>
  <c r="AL19" i="1"/>
  <c r="AK19" i="1"/>
  <c r="AH19" i="1"/>
  <c r="AD19" i="1"/>
  <c r="Z19" i="1"/>
  <c r="AL18" i="1"/>
  <c r="AK18" i="1"/>
  <c r="AH18" i="1"/>
  <c r="AD18" i="1"/>
  <c r="AL17" i="1"/>
  <c r="AK17" i="1"/>
  <c r="AH17" i="1"/>
  <c r="AD17" i="1"/>
  <c r="AL16" i="1"/>
  <c r="AK16" i="1"/>
  <c r="AH16" i="1"/>
  <c r="AD16" i="1"/>
  <c r="AL15" i="1"/>
  <c r="AK15" i="1"/>
  <c r="AH15" i="1"/>
  <c r="AD15" i="1"/>
  <c r="AL14" i="1"/>
  <c r="AK14" i="1"/>
  <c r="AH14" i="1"/>
  <c r="AD14" i="1"/>
  <c r="AL13" i="1"/>
  <c r="AK13" i="1"/>
  <c r="AH13" i="1"/>
  <c r="AD13" i="1"/>
  <c r="AL12" i="1"/>
  <c r="AK12" i="1"/>
  <c r="AH12" i="1"/>
  <c r="AD12" i="1"/>
  <c r="AL11" i="1"/>
  <c r="AK11" i="1"/>
  <c r="AH11" i="1"/>
  <c r="AD11" i="1"/>
  <c r="AL10" i="1"/>
  <c r="AK10" i="1"/>
  <c r="AH10" i="1"/>
  <c r="AD10" i="1"/>
  <c r="AL9" i="1"/>
  <c r="AK9" i="1"/>
  <c r="AH9" i="1"/>
  <c r="AD9" i="1"/>
  <c r="AL8" i="1"/>
  <c r="AK8" i="1"/>
  <c r="AH8" i="1"/>
  <c r="AD8" i="1"/>
  <c r="AL7" i="1"/>
  <c r="AK7" i="1"/>
  <c r="AH7" i="1"/>
  <c r="AD7" i="1"/>
  <c r="AL6" i="1"/>
  <c r="AK6" i="1"/>
  <c r="AH6" i="1"/>
  <c r="AD6" i="1"/>
  <c r="D6" i="1"/>
  <c r="H24" i="1"/>
  <c r="D24" i="1"/>
  <c r="F19" i="1"/>
  <c r="D21" i="1"/>
  <c r="D19" i="1"/>
  <c r="H26" i="1"/>
  <c r="I26" i="1"/>
  <c r="D26" i="1"/>
  <c r="D28" i="1"/>
  <c r="D10" i="1"/>
  <c r="H10" i="1"/>
  <c r="I10" i="1"/>
  <c r="H11" i="1"/>
  <c r="H13" i="1"/>
  <c r="I13" i="1"/>
  <c r="H14" i="1"/>
  <c r="H15" i="1"/>
  <c r="H17" i="1"/>
  <c r="I17" i="1"/>
  <c r="H18" i="1"/>
  <c r="D20" i="1"/>
  <c r="D30" i="1"/>
  <c r="H23" i="1"/>
  <c r="D8" i="1"/>
  <c r="F23" i="1"/>
  <c r="I23" i="1"/>
  <c r="F8" i="1"/>
  <c r="I8" i="1"/>
  <c r="F9" i="1"/>
  <c r="I9" i="1"/>
  <c r="F11" i="1"/>
  <c r="I11" i="1"/>
  <c r="F15" i="1"/>
  <c r="I15" i="1"/>
  <c r="H20" i="1"/>
  <c r="H30" i="1"/>
  <c r="D7" i="1"/>
  <c r="F7" i="1"/>
  <c r="D27" i="1"/>
  <c r="F16" i="1"/>
  <c r="I16" i="1"/>
  <c r="F12" i="1"/>
  <c r="I12" i="1"/>
  <c r="I20" i="1"/>
  <c r="F31" i="1"/>
  <c r="I31" i="1"/>
  <c r="H29" i="1"/>
  <c r="I29" i="1"/>
  <c r="D29" i="1"/>
  <c r="I19" i="1"/>
  <c r="I24" i="1"/>
  <c r="D31" i="1"/>
  <c r="F22" i="1"/>
  <c r="I22" i="1"/>
  <c r="D22" i="1"/>
  <c r="H33" i="1" l="1"/>
  <c r="F33" i="1"/>
  <c r="I33" i="1" s="1"/>
  <c r="F32" i="1"/>
  <c r="I32" i="1" s="1"/>
</calcChain>
</file>

<file path=xl/sharedStrings.xml><?xml version="1.0" encoding="utf-8"?>
<sst xmlns="http://schemas.openxmlformats.org/spreadsheetml/2006/main" count="20" uniqueCount="16">
  <si>
    <t xml:space="preserve">Total          </t>
  </si>
  <si>
    <t>Number</t>
  </si>
  <si>
    <t>Percent</t>
  </si>
  <si>
    <t>Case Participations by</t>
  </si>
  <si>
    <t>Resident Active Circuit Judges</t>
  </si>
  <si>
    <t>Resident Senior Circuit Judges</t>
  </si>
  <si>
    <t>Visiting Judges</t>
  </si>
  <si>
    <t>Percent by Senior and Visiting Judges</t>
  </si>
  <si>
    <t>Fiscal Year</t>
  </si>
  <si>
    <t>Table 2.6</t>
  </si>
  <si>
    <t xml:space="preserve">         </t>
  </si>
  <si>
    <t>U.S. Courts of Appeals―Total Participations in Cases Terminated on the Merits After Oral Hearings or Submission on Briefs</t>
  </si>
  <si>
    <r>
      <t xml:space="preserve">1990 </t>
    </r>
    <r>
      <rPr>
        <vertAlign val="superscript"/>
        <sz val="10"/>
        <rFont val="Arial Narrow"/>
        <family val="2"/>
      </rPr>
      <t>1</t>
    </r>
  </si>
  <si>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Twelve-month period ending June 30.</t>
    </r>
  </si>
  <si>
    <r>
      <t>Source:</t>
    </r>
    <r>
      <rPr>
        <i/>
        <sz val="10"/>
        <rFont val="Arial Narrow"/>
        <family val="2"/>
      </rPr>
      <t xml:space="preserve"> Federal Court Management Statistics</t>
    </r>
    <r>
      <rPr>
        <sz val="10"/>
        <rFont val="Arial Narrow"/>
        <family val="2"/>
      </rPr>
      <t xml:space="preserve"> (1990); Table B-11, </t>
    </r>
    <r>
      <rPr>
        <i/>
        <sz val="10"/>
        <rFont val="Arial Narrow"/>
        <family val="2"/>
      </rPr>
      <t>Annual Report of the Director: Judicial Business of the United States Courts.</t>
    </r>
  </si>
  <si>
    <t>This table does not include data for the U.S. Court of Appeals for the Federal Circuit. Due to rounding, percents may not add up to 100.0.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</si>
</sst>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3" fontId="2" fillId="0" borderId="0" xfId="0" applyNumberFormat="1" applyFont="1" applyBorder="1"/>
    <xf numFmtId="165" fontId="2" fillId="0" borderId="0" xfId="0" applyNumberFormat="1" applyFont="1" applyBorder="1"/>
    <xf numFmtId="0" fontId="3" fillId="0" borderId="0" xfId="0" applyFont="1" applyBorder="1"/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3" fontId="2" fillId="0" borderId="5" xfId="0" applyNumberFormat="1" applyFont="1" applyBorder="1" applyAlignment="1">
      <alignment horizontal="right" indent="2"/>
    </xf>
    <xf numFmtId="3" fontId="2" fillId="0" borderId="6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3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right" indent="2"/>
    </xf>
    <xf numFmtId="165" fontId="2" fillId="0" borderId="0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0" fillId="0" borderId="0" xfId="0" applyAlignment="1">
      <alignment wrapText="1"/>
    </xf>
    <xf numFmtId="3" fontId="2" fillId="0" borderId="11" xfId="0" applyNumberFormat="1" applyFont="1" applyBorder="1" applyAlignment="1">
      <alignment horizontal="right" indent="2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1" fillId="0" borderId="14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6"/>
  <sheetViews>
    <sheetView tabSelected="1" workbookViewId="0">
      <pane ySplit="5" topLeftCell="A6" activePane="bottomLeft" state="frozen"/>
      <selection pane="bottomLeft" sqref="A1:I1"/>
    </sheetView>
  </sheetViews>
  <sheetFormatPr defaultRowHeight="12.75" x14ac:dyDescent="0.2"/>
  <cols>
    <col min="1" max="1" width="9.140625" style="2"/>
    <col min="2" max="2" width="12.85546875" style="2" customWidth="1"/>
    <col min="3" max="3" width="8.7109375" style="2" customWidth="1"/>
    <col min="4" max="4" width="11.28515625" style="2" customWidth="1"/>
    <col min="5" max="5" width="11.85546875" style="2" customWidth="1"/>
    <col min="6" max="6" width="10.5703125" style="2" customWidth="1"/>
    <col min="7" max="7" width="8.7109375" style="2" customWidth="1"/>
    <col min="8" max="8" width="11.28515625" style="2" customWidth="1"/>
    <col min="9" max="9" width="16" style="2" customWidth="1"/>
    <col min="10" max="16384" width="9.140625" style="2"/>
  </cols>
  <sheetData>
    <row r="1" spans="1:38" s="8" customFormat="1" ht="18.600000000000001" customHeight="1" thickTop="1" x14ac:dyDescent="0.25">
      <c r="A1" s="49" t="s">
        <v>9</v>
      </c>
      <c r="B1" s="49"/>
      <c r="C1" s="49"/>
      <c r="D1" s="49"/>
      <c r="E1" s="49"/>
      <c r="F1" s="49"/>
      <c r="G1" s="49"/>
      <c r="H1" s="49"/>
      <c r="I1" s="49"/>
    </row>
    <row r="2" spans="1:38" s="8" customFormat="1" ht="31.5" customHeight="1" x14ac:dyDescent="0.25">
      <c r="A2" s="50" t="s">
        <v>11</v>
      </c>
      <c r="B2" s="50"/>
      <c r="C2" s="50"/>
      <c r="D2" s="50"/>
      <c r="E2" s="50"/>
      <c r="F2" s="50"/>
      <c r="G2" s="50"/>
      <c r="H2" s="50"/>
      <c r="I2" s="50"/>
    </row>
    <row r="3" spans="1:38" s="1" customFormat="1" ht="17.25" customHeight="1" x14ac:dyDescent="0.2">
      <c r="A3" s="46" t="s">
        <v>8</v>
      </c>
      <c r="B3" s="41" t="s">
        <v>0</v>
      </c>
      <c r="C3" s="41" t="s">
        <v>3</v>
      </c>
      <c r="D3" s="41"/>
      <c r="E3" s="41"/>
      <c r="F3" s="41"/>
      <c r="G3" s="41"/>
      <c r="H3" s="41"/>
      <c r="I3" s="42"/>
      <c r="J3" s="3" t="s">
        <v>10</v>
      </c>
    </row>
    <row r="4" spans="1:38" s="1" customFormat="1" ht="33" customHeight="1" x14ac:dyDescent="0.2">
      <c r="A4" s="47"/>
      <c r="B4" s="41"/>
      <c r="C4" s="42" t="s">
        <v>4</v>
      </c>
      <c r="D4" s="51"/>
      <c r="E4" s="42" t="s">
        <v>5</v>
      </c>
      <c r="F4" s="51"/>
      <c r="G4" s="52" t="s">
        <v>6</v>
      </c>
      <c r="H4" s="53"/>
      <c r="I4" s="54" t="s">
        <v>7</v>
      </c>
      <c r="J4" s="3"/>
    </row>
    <row r="5" spans="1:38" s="1" customFormat="1" ht="18" customHeight="1" x14ac:dyDescent="0.2">
      <c r="A5" s="48"/>
      <c r="B5" s="41"/>
      <c r="C5" s="9" t="s">
        <v>1</v>
      </c>
      <c r="D5" s="9" t="s">
        <v>2</v>
      </c>
      <c r="E5" s="9" t="s">
        <v>1</v>
      </c>
      <c r="F5" s="9" t="s">
        <v>2</v>
      </c>
      <c r="G5" s="9" t="s">
        <v>1</v>
      </c>
      <c r="H5" s="9" t="s">
        <v>2</v>
      </c>
      <c r="I5" s="55"/>
      <c r="J5" s="10"/>
    </row>
    <row r="6" spans="1:38" ht="4.5" hidden="1" customHeight="1" x14ac:dyDescent="0.2">
      <c r="A6" s="11">
        <v>1988</v>
      </c>
      <c r="B6" s="12">
        <f t="shared" ref="B6:B18" si="0">+C6+E6+G6</f>
        <v>57939</v>
      </c>
      <c r="C6" s="13">
        <v>47893</v>
      </c>
      <c r="D6" s="14">
        <f t="shared" ref="D6:D18" si="1">+C6/B6*100</f>
        <v>82.661074578435944</v>
      </c>
      <c r="E6" s="15">
        <v>5804</v>
      </c>
      <c r="F6" s="16">
        <f t="shared" ref="F6:F18" si="2">+E6/B6*100</f>
        <v>10.017432126892075</v>
      </c>
      <c r="G6" s="13">
        <v>4242</v>
      </c>
      <c r="H6" s="17">
        <f t="shared" ref="H6:H18" si="3">+G6/B6*100</f>
        <v>7.3214932946719822</v>
      </c>
      <c r="I6" s="16">
        <f t="shared" ref="I6:I18" si="4">+F6+H6</f>
        <v>17.338925421564056</v>
      </c>
      <c r="J6" s="5"/>
      <c r="K6" s="5"/>
      <c r="L6" s="5"/>
      <c r="R6" s="5"/>
      <c r="V6" s="5"/>
      <c r="Z6" s="5"/>
      <c r="AB6" s="2">
        <v>156211</v>
      </c>
      <c r="AC6" s="2">
        <v>20718</v>
      </c>
      <c r="AD6" s="5">
        <f t="shared" ref="AD6:AD19" si="5">AC6/AB6*100</f>
        <v>13.262830402468456</v>
      </c>
      <c r="AE6" s="5"/>
      <c r="AF6" s="6">
        <v>575</v>
      </c>
      <c r="AG6" s="6">
        <v>178</v>
      </c>
      <c r="AH6" s="5">
        <f t="shared" ref="AH6:AH19" si="6">(AG6/(AF6+AG6))*100</f>
        <v>23.638778220451528</v>
      </c>
      <c r="AI6" s="5"/>
      <c r="AJ6" s="5">
        <v>534.6</v>
      </c>
      <c r="AK6" s="7">
        <f t="shared" ref="AK6:AK19" si="7">(P6-Q6)/AJ6</f>
        <v>0</v>
      </c>
      <c r="AL6" s="7">
        <f t="shared" ref="AL6:AL19" si="8">Q6/AG6</f>
        <v>0</v>
      </c>
    </row>
    <row r="7" spans="1:38" ht="5.25" hidden="1" customHeight="1" x14ac:dyDescent="0.2">
      <c r="A7" s="11">
        <v>1989</v>
      </c>
      <c r="B7" s="18">
        <f t="shared" si="0"/>
        <v>62379</v>
      </c>
      <c r="C7" s="19">
        <v>51742</v>
      </c>
      <c r="D7" s="20">
        <f t="shared" si="1"/>
        <v>82.947786915468342</v>
      </c>
      <c r="E7" s="15">
        <v>6204</v>
      </c>
      <c r="F7" s="16">
        <f t="shared" si="2"/>
        <v>9.9456547876689267</v>
      </c>
      <c r="G7" s="19">
        <v>4433</v>
      </c>
      <c r="H7" s="21">
        <f t="shared" si="3"/>
        <v>7.1065582968627261</v>
      </c>
      <c r="I7" s="16">
        <v>17</v>
      </c>
      <c r="J7" s="5"/>
      <c r="K7" s="5"/>
      <c r="L7" s="5"/>
      <c r="R7" s="5"/>
      <c r="V7" s="5"/>
      <c r="Z7" s="5"/>
      <c r="AB7" s="2">
        <v>146487</v>
      </c>
      <c r="AC7" s="2">
        <v>18937</v>
      </c>
      <c r="AD7" s="5">
        <f t="shared" si="5"/>
        <v>12.9274270071747</v>
      </c>
      <c r="AE7" s="5"/>
      <c r="AF7" s="6">
        <v>575</v>
      </c>
      <c r="AG7" s="6">
        <v>190</v>
      </c>
      <c r="AH7" s="5">
        <f t="shared" si="6"/>
        <v>24.836601307189543</v>
      </c>
      <c r="AI7" s="5"/>
      <c r="AJ7" s="5">
        <v>543.79999999999995</v>
      </c>
      <c r="AK7" s="7">
        <f t="shared" si="7"/>
        <v>0</v>
      </c>
      <c r="AL7" s="7">
        <f t="shared" si="8"/>
        <v>0</v>
      </c>
    </row>
    <row r="8" spans="1:38" ht="17.25" customHeight="1" x14ac:dyDescent="0.2">
      <c r="A8" s="22" t="s">
        <v>12</v>
      </c>
      <c r="B8" s="23">
        <f t="shared" si="0"/>
        <v>63828</v>
      </c>
      <c r="C8" s="24">
        <v>52643</v>
      </c>
      <c r="D8" s="25">
        <f t="shared" si="1"/>
        <v>82.476342670928119</v>
      </c>
      <c r="E8" s="26">
        <v>6792</v>
      </c>
      <c r="F8" s="27">
        <f t="shared" si="2"/>
        <v>10.641097950742621</v>
      </c>
      <c r="G8" s="24">
        <v>4393</v>
      </c>
      <c r="H8" s="28">
        <f t="shared" si="3"/>
        <v>6.88255937832926</v>
      </c>
      <c r="I8" s="27">
        <f t="shared" si="4"/>
        <v>17.523657329071881</v>
      </c>
      <c r="J8" s="5"/>
      <c r="K8" s="5"/>
      <c r="L8" s="5"/>
      <c r="R8" s="5"/>
      <c r="V8" s="5"/>
      <c r="Z8" s="5"/>
      <c r="AB8" s="2">
        <v>146488</v>
      </c>
      <c r="AC8" s="2">
        <v>23332</v>
      </c>
      <c r="AD8" s="5">
        <f t="shared" si="5"/>
        <v>15.927584512041943</v>
      </c>
      <c r="AE8" s="5"/>
      <c r="AF8" s="6">
        <v>575</v>
      </c>
      <c r="AG8" s="6">
        <v>201</v>
      </c>
      <c r="AH8" s="5">
        <f t="shared" si="6"/>
        <v>25.902061855670105</v>
      </c>
      <c r="AI8" s="5"/>
      <c r="AJ8" s="5">
        <v>530</v>
      </c>
      <c r="AK8" s="7">
        <f t="shared" si="7"/>
        <v>0</v>
      </c>
      <c r="AL8" s="7">
        <f t="shared" si="8"/>
        <v>0</v>
      </c>
    </row>
    <row r="9" spans="1:38" ht="21.75" hidden="1" customHeight="1" x14ac:dyDescent="0.2">
      <c r="A9" s="22">
        <v>1991</v>
      </c>
      <c r="B9" s="23">
        <f t="shared" si="0"/>
        <v>70017</v>
      </c>
      <c r="C9" s="24">
        <v>57053</v>
      </c>
      <c r="D9" s="25">
        <f t="shared" si="1"/>
        <v>81.484496622248884</v>
      </c>
      <c r="E9" s="26">
        <v>8098</v>
      </c>
      <c r="F9" s="27">
        <f t="shared" si="2"/>
        <v>11.565762600511304</v>
      </c>
      <c r="G9" s="24">
        <v>4866</v>
      </c>
      <c r="H9" s="28">
        <f t="shared" si="3"/>
        <v>6.9497407772398132</v>
      </c>
      <c r="I9" s="27">
        <f t="shared" si="4"/>
        <v>18.515503377751116</v>
      </c>
      <c r="J9" s="5"/>
      <c r="K9" s="5"/>
      <c r="L9" s="5"/>
      <c r="R9" s="5"/>
      <c r="V9" s="5"/>
      <c r="Z9" s="5"/>
      <c r="AB9" s="2">
        <v>154353</v>
      </c>
      <c r="AC9" s="2">
        <v>26004</v>
      </c>
      <c r="AD9" s="5">
        <f t="shared" si="5"/>
        <v>16.847097238148915</v>
      </c>
      <c r="AE9" s="5"/>
      <c r="AF9" s="6">
        <v>649</v>
      </c>
      <c r="AG9" s="6">
        <v>204</v>
      </c>
      <c r="AH9" s="5">
        <f t="shared" si="6"/>
        <v>23.91559202813599</v>
      </c>
      <c r="AI9" s="5"/>
      <c r="AJ9" s="5">
        <v>566.6</v>
      </c>
      <c r="AK9" s="7">
        <f t="shared" si="7"/>
        <v>0</v>
      </c>
      <c r="AL9" s="7">
        <f t="shared" si="8"/>
        <v>0</v>
      </c>
    </row>
    <row r="10" spans="1:38" ht="21.75" hidden="1" customHeight="1" x14ac:dyDescent="0.2">
      <c r="A10" s="22">
        <v>1992</v>
      </c>
      <c r="B10" s="23">
        <f t="shared" si="0"/>
        <v>71775</v>
      </c>
      <c r="C10" s="24">
        <v>57178</v>
      </c>
      <c r="D10" s="25">
        <f t="shared" si="1"/>
        <v>79.662835249042146</v>
      </c>
      <c r="E10" s="26">
        <v>9404</v>
      </c>
      <c r="F10" s="27">
        <f t="shared" si="2"/>
        <v>13.102055033089515</v>
      </c>
      <c r="G10" s="24">
        <v>5193</v>
      </c>
      <c r="H10" s="28">
        <f t="shared" si="3"/>
        <v>7.2351097178683395</v>
      </c>
      <c r="I10" s="27">
        <f t="shared" si="4"/>
        <v>20.337164750957854</v>
      </c>
      <c r="J10" s="5"/>
      <c r="K10" s="5"/>
      <c r="L10" s="5"/>
      <c r="R10" s="5"/>
      <c r="V10" s="5"/>
      <c r="Z10" s="5"/>
      <c r="AB10" s="2">
        <v>160094</v>
      </c>
      <c r="AC10" s="2">
        <v>28299</v>
      </c>
      <c r="AD10" s="5">
        <f t="shared" si="5"/>
        <v>17.676490062088522</v>
      </c>
      <c r="AE10" s="5"/>
      <c r="AF10" s="6">
        <v>649</v>
      </c>
      <c r="AG10" s="6">
        <v>224</v>
      </c>
      <c r="AH10" s="5">
        <f t="shared" si="6"/>
        <v>25.658648339060708</v>
      </c>
      <c r="AI10" s="5"/>
      <c r="AJ10" s="5">
        <v>537.29999999999995</v>
      </c>
      <c r="AK10" s="7">
        <f t="shared" si="7"/>
        <v>0</v>
      </c>
      <c r="AL10" s="7">
        <f t="shared" si="8"/>
        <v>0</v>
      </c>
    </row>
    <row r="11" spans="1:38" ht="21.75" hidden="1" customHeight="1" x14ac:dyDescent="0.2">
      <c r="A11" s="22">
        <v>1993</v>
      </c>
      <c r="B11" s="23">
        <f t="shared" si="0"/>
        <v>78030</v>
      </c>
      <c r="C11" s="24">
        <v>62563</v>
      </c>
      <c r="D11" s="25">
        <f t="shared" si="1"/>
        <v>80.178136614122778</v>
      </c>
      <c r="E11" s="26">
        <v>9463</v>
      </c>
      <c r="F11" s="27">
        <f t="shared" si="2"/>
        <v>12.127386902473408</v>
      </c>
      <c r="G11" s="24">
        <v>6004</v>
      </c>
      <c r="H11" s="28">
        <f t="shared" si="3"/>
        <v>7.6944764834038182</v>
      </c>
      <c r="I11" s="27">
        <f t="shared" si="4"/>
        <v>19.821863385877226</v>
      </c>
      <c r="J11" s="5"/>
      <c r="K11" s="5"/>
      <c r="L11" s="5"/>
      <c r="P11" s="6"/>
      <c r="Q11" s="6"/>
      <c r="R11" s="5"/>
      <c r="T11" s="6"/>
      <c r="U11" s="6"/>
      <c r="V11" s="5"/>
      <c r="X11" s="6"/>
      <c r="Y11" s="6"/>
      <c r="Z11" s="5"/>
      <c r="AB11" s="6">
        <v>157366</v>
      </c>
      <c r="AC11" s="6">
        <v>27884</v>
      </c>
      <c r="AD11" s="5">
        <f t="shared" si="5"/>
        <v>17.719202368999657</v>
      </c>
      <c r="AE11" s="5"/>
      <c r="AF11" s="6">
        <v>649</v>
      </c>
      <c r="AG11" s="6">
        <v>242</v>
      </c>
      <c r="AH11" s="5">
        <f t="shared" si="6"/>
        <v>27.160493827160494</v>
      </c>
      <c r="AI11" s="5"/>
      <c r="AJ11" s="5">
        <v>553.70000000000005</v>
      </c>
      <c r="AK11" s="7">
        <f t="shared" si="7"/>
        <v>0</v>
      </c>
      <c r="AL11" s="7">
        <f t="shared" si="8"/>
        <v>0</v>
      </c>
    </row>
    <row r="12" spans="1:38" ht="21.75" hidden="1" customHeight="1" x14ac:dyDescent="0.2">
      <c r="A12" s="22">
        <v>1994</v>
      </c>
      <c r="B12" s="23">
        <f t="shared" si="0"/>
        <v>82613</v>
      </c>
      <c r="C12" s="24">
        <v>65940</v>
      </c>
      <c r="D12" s="25">
        <f t="shared" si="1"/>
        <v>79.817946328059747</v>
      </c>
      <c r="E12" s="26">
        <v>10477</v>
      </c>
      <c r="F12" s="27">
        <f t="shared" si="2"/>
        <v>12.682023410359145</v>
      </c>
      <c r="G12" s="24">
        <v>6196</v>
      </c>
      <c r="H12" s="28">
        <f t="shared" si="3"/>
        <v>7.5000302615811076</v>
      </c>
      <c r="I12" s="27">
        <f t="shared" si="4"/>
        <v>20.182053671940253</v>
      </c>
      <c r="J12" s="5"/>
      <c r="K12" s="5"/>
      <c r="L12" s="5"/>
      <c r="P12" s="6"/>
      <c r="Q12" s="6"/>
      <c r="R12" s="5"/>
      <c r="T12" s="6"/>
      <c r="U12" s="6"/>
      <c r="V12" s="5"/>
      <c r="X12" s="6"/>
      <c r="Y12" s="6"/>
      <c r="Z12" s="5"/>
      <c r="AB12" s="6">
        <v>146075</v>
      </c>
      <c r="AC12" s="6">
        <v>25690</v>
      </c>
      <c r="AD12" s="5">
        <f t="shared" si="5"/>
        <v>17.586856067088824</v>
      </c>
      <c r="AE12" s="5"/>
      <c r="AF12" s="6">
        <v>649</v>
      </c>
      <c r="AG12" s="6">
        <v>228</v>
      </c>
      <c r="AH12" s="5">
        <f t="shared" si="6"/>
        <v>25.997719498289623</v>
      </c>
      <c r="AI12" s="5"/>
      <c r="AJ12" s="5">
        <v>545.5</v>
      </c>
      <c r="AK12" s="7">
        <f t="shared" si="7"/>
        <v>0</v>
      </c>
      <c r="AL12" s="7">
        <f t="shared" si="8"/>
        <v>0</v>
      </c>
    </row>
    <row r="13" spans="1:38" ht="17.25" customHeight="1" x14ac:dyDescent="0.2">
      <c r="A13" s="22">
        <v>1995</v>
      </c>
      <c r="B13" s="23">
        <f t="shared" si="0"/>
        <v>84335</v>
      </c>
      <c r="C13" s="24">
        <v>66059</v>
      </c>
      <c r="D13" s="25">
        <f t="shared" si="1"/>
        <v>78.329282029999405</v>
      </c>
      <c r="E13" s="26">
        <v>12185</v>
      </c>
      <c r="F13" s="27">
        <f t="shared" si="2"/>
        <v>14.448331060650975</v>
      </c>
      <c r="G13" s="24">
        <v>6091</v>
      </c>
      <c r="H13" s="28">
        <f t="shared" si="3"/>
        <v>7.222386909349618</v>
      </c>
      <c r="I13" s="27">
        <f t="shared" si="4"/>
        <v>21.670717970000595</v>
      </c>
      <c r="J13" s="5"/>
      <c r="K13" s="5"/>
      <c r="L13" s="5"/>
      <c r="P13" s="6"/>
      <c r="Q13" s="6"/>
      <c r="R13" s="5"/>
      <c r="T13" s="6"/>
      <c r="U13" s="6"/>
      <c r="V13" s="5"/>
      <c r="X13" s="6"/>
      <c r="Y13" s="6"/>
      <c r="Z13" s="5"/>
      <c r="AB13" s="6">
        <v>155911</v>
      </c>
      <c r="AC13" s="6">
        <v>25839</v>
      </c>
      <c r="AD13" s="5">
        <f t="shared" si="5"/>
        <v>16.572916599855045</v>
      </c>
      <c r="AE13" s="5"/>
      <c r="AF13" s="6">
        <v>649</v>
      </c>
      <c r="AG13" s="6">
        <v>255</v>
      </c>
      <c r="AH13" s="5">
        <f t="shared" si="6"/>
        <v>28.207964601769913</v>
      </c>
      <c r="AI13" s="5"/>
      <c r="AJ13" s="5">
        <v>587.4</v>
      </c>
      <c r="AK13" s="7">
        <f t="shared" si="7"/>
        <v>0</v>
      </c>
      <c r="AL13" s="7">
        <f t="shared" si="8"/>
        <v>0</v>
      </c>
    </row>
    <row r="14" spans="1:38" ht="21.75" hidden="1" customHeight="1" x14ac:dyDescent="0.2">
      <c r="A14" s="22">
        <v>1996</v>
      </c>
      <c r="B14" s="23">
        <f t="shared" si="0"/>
        <v>83308</v>
      </c>
      <c r="C14" s="24">
        <v>66609</v>
      </c>
      <c r="D14" s="25">
        <f t="shared" si="1"/>
        <v>79.9551063523311</v>
      </c>
      <c r="E14" s="26">
        <v>11370</v>
      </c>
      <c r="F14" s="27">
        <f t="shared" si="2"/>
        <v>13.648149037307341</v>
      </c>
      <c r="G14" s="24">
        <v>5329</v>
      </c>
      <c r="H14" s="28">
        <f t="shared" si="3"/>
        <v>6.3967446103615506</v>
      </c>
      <c r="I14" s="27">
        <f t="shared" si="4"/>
        <v>20.044893647668893</v>
      </c>
      <c r="J14" s="5"/>
      <c r="K14" s="5"/>
      <c r="L14" s="5"/>
      <c r="P14" s="6"/>
      <c r="Q14" s="6"/>
      <c r="R14" s="5"/>
      <c r="T14" s="6"/>
      <c r="U14" s="6"/>
      <c r="V14" s="5"/>
      <c r="X14" s="6"/>
      <c r="Y14" s="6"/>
      <c r="Z14" s="5"/>
      <c r="AB14" s="6">
        <v>173479</v>
      </c>
      <c r="AC14" s="6">
        <v>31812</v>
      </c>
      <c r="AD14" s="5">
        <f t="shared" si="5"/>
        <v>18.337666230494758</v>
      </c>
      <c r="AE14" s="5"/>
      <c r="AF14" s="6">
        <v>649</v>
      </c>
      <c r="AG14" s="6">
        <v>274</v>
      </c>
      <c r="AH14" s="5">
        <f t="shared" si="6"/>
        <v>29.685807150595885</v>
      </c>
      <c r="AI14" s="5"/>
      <c r="AJ14" s="5">
        <v>601</v>
      </c>
      <c r="AK14" s="7">
        <f t="shared" si="7"/>
        <v>0</v>
      </c>
      <c r="AL14" s="7">
        <f t="shared" si="8"/>
        <v>0</v>
      </c>
    </row>
    <row r="15" spans="1:38" ht="21.75" hidden="1" customHeight="1" x14ac:dyDescent="0.2">
      <c r="A15" s="22">
        <v>1997</v>
      </c>
      <c r="B15" s="23">
        <f t="shared" si="0"/>
        <v>78324</v>
      </c>
      <c r="C15" s="24">
        <v>61477</v>
      </c>
      <c r="D15" s="25">
        <f t="shared" si="1"/>
        <v>78.490628670650125</v>
      </c>
      <c r="E15" s="26">
        <v>12025</v>
      </c>
      <c r="F15" s="27">
        <f t="shared" si="2"/>
        <v>15.352893110668505</v>
      </c>
      <c r="G15" s="24">
        <v>4822</v>
      </c>
      <c r="H15" s="28">
        <f t="shared" si="3"/>
        <v>6.1564782186813751</v>
      </c>
      <c r="I15" s="27">
        <f t="shared" si="4"/>
        <v>21.509371329349882</v>
      </c>
      <c r="J15" s="5"/>
      <c r="K15" s="5"/>
      <c r="L15" s="5"/>
      <c r="Q15" s="6"/>
      <c r="R15" s="5"/>
      <c r="T15" s="6"/>
      <c r="U15" s="6"/>
      <c r="V15" s="5"/>
      <c r="X15" s="6"/>
      <c r="Y15" s="6"/>
      <c r="Z15" s="5"/>
      <c r="AB15" s="6">
        <v>170138</v>
      </c>
      <c r="AC15" s="6">
        <v>35103</v>
      </c>
      <c r="AD15" s="5">
        <f t="shared" si="5"/>
        <v>20.632075139004808</v>
      </c>
      <c r="AE15" s="5"/>
      <c r="AF15" s="6">
        <v>647</v>
      </c>
      <c r="AG15" s="6">
        <v>278</v>
      </c>
      <c r="AH15" s="5">
        <f t="shared" si="6"/>
        <v>30.054054054054053</v>
      </c>
      <c r="AI15" s="5"/>
      <c r="AJ15" s="5">
        <v>586.4</v>
      </c>
      <c r="AK15" s="7">
        <f t="shared" si="7"/>
        <v>0</v>
      </c>
      <c r="AL15" s="7">
        <f t="shared" si="8"/>
        <v>0</v>
      </c>
    </row>
    <row r="16" spans="1:38" ht="21.75" hidden="1" customHeight="1" x14ac:dyDescent="0.2">
      <c r="A16" s="22">
        <v>1998</v>
      </c>
      <c r="B16" s="23">
        <f t="shared" si="0"/>
        <v>75660</v>
      </c>
      <c r="C16" s="24">
        <v>58373</v>
      </c>
      <c r="D16" s="25">
        <f t="shared" si="1"/>
        <v>77.151731430081952</v>
      </c>
      <c r="E16" s="26">
        <v>12245</v>
      </c>
      <c r="F16" s="27">
        <f t="shared" si="2"/>
        <v>16.184245307956648</v>
      </c>
      <c r="G16" s="24">
        <v>5042</v>
      </c>
      <c r="H16" s="28">
        <f t="shared" si="3"/>
        <v>6.6640232619614066</v>
      </c>
      <c r="I16" s="27">
        <f t="shared" si="4"/>
        <v>22.848268569918055</v>
      </c>
      <c r="J16" s="5"/>
      <c r="K16" s="5"/>
      <c r="L16" s="5"/>
      <c r="Q16" s="6"/>
      <c r="R16" s="5"/>
      <c r="T16" s="6"/>
      <c r="U16" s="6"/>
      <c r="V16" s="5"/>
      <c r="X16" s="6"/>
      <c r="Y16" s="6"/>
      <c r="Z16" s="5"/>
      <c r="AB16" s="6">
        <v>165287</v>
      </c>
      <c r="AC16" s="6">
        <v>34248</v>
      </c>
      <c r="AD16" s="5">
        <f t="shared" si="5"/>
        <v>20.720322832406662</v>
      </c>
      <c r="AE16" s="5"/>
      <c r="AF16" s="6">
        <v>646</v>
      </c>
      <c r="AG16" s="6">
        <v>276</v>
      </c>
      <c r="AH16" s="5">
        <f t="shared" si="6"/>
        <v>29.934924078091107</v>
      </c>
      <c r="AI16" s="5"/>
      <c r="AJ16" s="5">
        <v>580.29999999999995</v>
      </c>
      <c r="AK16" s="7">
        <f t="shared" si="7"/>
        <v>0</v>
      </c>
      <c r="AL16" s="7">
        <f t="shared" si="8"/>
        <v>0</v>
      </c>
    </row>
    <row r="17" spans="1:38" ht="21.75" hidden="1" customHeight="1" x14ac:dyDescent="0.2">
      <c r="A17" s="22">
        <v>1999</v>
      </c>
      <c r="B17" s="23">
        <f t="shared" si="0"/>
        <v>81205</v>
      </c>
      <c r="C17" s="24">
        <v>64177</v>
      </c>
      <c r="D17" s="25">
        <f t="shared" si="1"/>
        <v>79.030847854196168</v>
      </c>
      <c r="E17" s="26">
        <v>11739</v>
      </c>
      <c r="F17" s="27">
        <f t="shared" si="2"/>
        <v>14.456006403546578</v>
      </c>
      <c r="G17" s="24">
        <v>5289</v>
      </c>
      <c r="H17" s="28">
        <f t="shared" si="3"/>
        <v>6.513145742257251</v>
      </c>
      <c r="I17" s="27">
        <f t="shared" si="4"/>
        <v>20.969152145803829</v>
      </c>
      <c r="J17" s="5"/>
      <c r="K17" s="5"/>
      <c r="L17" s="5"/>
      <c r="Q17" s="6"/>
      <c r="R17" s="5"/>
      <c r="T17" s="6"/>
      <c r="U17" s="6"/>
      <c r="V17" s="5"/>
      <c r="X17" s="6"/>
      <c r="Y17" s="6"/>
      <c r="Z17" s="5"/>
      <c r="AB17" s="6">
        <v>168797</v>
      </c>
      <c r="AC17" s="6">
        <v>33394</v>
      </c>
      <c r="AD17" s="5">
        <f t="shared" si="5"/>
        <v>19.783526958417507</v>
      </c>
      <c r="AE17" s="5"/>
      <c r="AF17" s="6">
        <v>646</v>
      </c>
      <c r="AG17" s="6">
        <v>273</v>
      </c>
      <c r="AH17" s="5">
        <f t="shared" si="6"/>
        <v>29.706202393906423</v>
      </c>
      <c r="AI17" s="5"/>
      <c r="AJ17" s="5">
        <v>596.5</v>
      </c>
      <c r="AK17" s="7">
        <f t="shared" si="7"/>
        <v>0</v>
      </c>
      <c r="AL17" s="7">
        <f t="shared" si="8"/>
        <v>0</v>
      </c>
    </row>
    <row r="18" spans="1:38" ht="17.25" customHeight="1" x14ac:dyDescent="0.2">
      <c r="A18" s="22">
        <v>2000</v>
      </c>
      <c r="B18" s="23">
        <f t="shared" si="0"/>
        <v>83475</v>
      </c>
      <c r="C18" s="24">
        <v>64209</v>
      </c>
      <c r="D18" s="25">
        <f t="shared" si="1"/>
        <v>76.920035938903865</v>
      </c>
      <c r="E18" s="26">
        <v>14281</v>
      </c>
      <c r="F18" s="27">
        <f t="shared" si="2"/>
        <v>17.108116202455825</v>
      </c>
      <c r="G18" s="24">
        <v>4985</v>
      </c>
      <c r="H18" s="28">
        <f t="shared" si="3"/>
        <v>5.9718478586403112</v>
      </c>
      <c r="I18" s="27">
        <f t="shared" si="4"/>
        <v>23.079964061096135</v>
      </c>
      <c r="J18" s="5"/>
      <c r="K18" s="5"/>
      <c r="L18" s="5"/>
      <c r="Q18" s="6"/>
      <c r="R18" s="5"/>
      <c r="T18" s="6"/>
      <c r="U18" s="6"/>
      <c r="V18" s="5"/>
      <c r="X18" s="6"/>
      <c r="Y18" s="6"/>
      <c r="Z18" s="5"/>
      <c r="AB18" s="6">
        <v>175334.5</v>
      </c>
      <c r="AC18" s="6">
        <v>34193</v>
      </c>
      <c r="AD18" s="5">
        <f t="shared" si="5"/>
        <v>19.501581263242546</v>
      </c>
      <c r="AE18" s="5"/>
      <c r="AF18" s="6">
        <v>655</v>
      </c>
      <c r="AG18" s="6">
        <v>274</v>
      </c>
      <c r="AH18" s="5">
        <f t="shared" si="6"/>
        <v>29.494079655543597</v>
      </c>
      <c r="AI18" s="5"/>
      <c r="AJ18" s="5">
        <v>604.79999999999995</v>
      </c>
      <c r="AK18" s="7">
        <f t="shared" si="7"/>
        <v>0</v>
      </c>
      <c r="AL18" s="7">
        <f t="shared" si="8"/>
        <v>0</v>
      </c>
    </row>
    <row r="19" spans="1:38" ht="3.75" hidden="1" customHeight="1" x14ac:dyDescent="0.2">
      <c r="A19" s="22">
        <v>2001</v>
      </c>
      <c r="B19" s="23">
        <f t="shared" ref="B19:B24" si="9">+C19+E19+G19</f>
        <v>87589</v>
      </c>
      <c r="C19" s="24">
        <v>69195</v>
      </c>
      <c r="D19" s="25">
        <f t="shared" ref="D19:D33" si="10">+C19/B19*100</f>
        <v>78.999646074278729</v>
      </c>
      <c r="E19" s="26">
        <v>13345</v>
      </c>
      <c r="F19" s="27">
        <f t="shared" ref="F19:F33" si="11">+E19/B19*100</f>
        <v>15.235931452579662</v>
      </c>
      <c r="G19" s="24">
        <v>5049</v>
      </c>
      <c r="H19" s="28">
        <f t="shared" ref="H19:H24" si="12">+G19/B19*100</f>
        <v>5.7644224731416047</v>
      </c>
      <c r="I19" s="27">
        <f t="shared" ref="I19:I33" si="13">+F19+H19</f>
        <v>21.000353925721267</v>
      </c>
      <c r="J19" s="5"/>
      <c r="K19" s="5"/>
      <c r="L19" s="5"/>
      <c r="Q19" s="6"/>
      <c r="R19" s="5"/>
      <c r="T19" s="6"/>
      <c r="U19" s="6"/>
      <c r="V19" s="5"/>
      <c r="X19" s="6">
        <v>192454</v>
      </c>
      <c r="Y19" s="6">
        <v>34462</v>
      </c>
      <c r="Z19" s="5">
        <f t="shared" ref="Z6:Z19" si="14">Y19/X19*100</f>
        <v>17.906616646055681</v>
      </c>
      <c r="AB19" s="6">
        <v>174346.5</v>
      </c>
      <c r="AC19" s="6">
        <v>33403</v>
      </c>
      <c r="AD19" s="5">
        <f t="shared" si="5"/>
        <v>19.1589736530415</v>
      </c>
      <c r="AE19" s="5"/>
      <c r="AF19" s="6">
        <v>665</v>
      </c>
      <c r="AG19" s="6">
        <v>281</v>
      </c>
      <c r="AH19" s="5">
        <f t="shared" si="6"/>
        <v>29.704016913319236</v>
      </c>
      <c r="AI19" s="5"/>
      <c r="AJ19" s="5">
        <v>609.5</v>
      </c>
      <c r="AK19" s="7">
        <f t="shared" si="7"/>
        <v>0</v>
      </c>
      <c r="AL19" s="7">
        <f t="shared" si="8"/>
        <v>0</v>
      </c>
    </row>
    <row r="20" spans="1:38" ht="24" hidden="1" customHeight="1" x14ac:dyDescent="0.2">
      <c r="A20" s="22">
        <v>2002</v>
      </c>
      <c r="B20" s="23">
        <f t="shared" si="9"/>
        <v>84238</v>
      </c>
      <c r="C20" s="24">
        <v>64916</v>
      </c>
      <c r="D20" s="25">
        <f t="shared" si="10"/>
        <v>77.062608324034287</v>
      </c>
      <c r="E20" s="26">
        <v>13920</v>
      </c>
      <c r="F20" s="27">
        <f t="shared" si="11"/>
        <v>16.524608846363876</v>
      </c>
      <c r="G20" s="24">
        <v>5402</v>
      </c>
      <c r="H20" s="28">
        <f t="shared" si="12"/>
        <v>6.4127828296018432</v>
      </c>
      <c r="I20" s="27">
        <f t="shared" si="13"/>
        <v>22.937391675965721</v>
      </c>
      <c r="J20" s="5"/>
      <c r="K20" s="5"/>
      <c r="L20" s="5"/>
      <c r="Q20" s="6"/>
      <c r="R20" s="5"/>
      <c r="T20" s="6"/>
      <c r="U20" s="6"/>
      <c r="V20" s="5"/>
      <c r="X20" s="6"/>
      <c r="Y20" s="6"/>
      <c r="Z20" s="5"/>
      <c r="AB20" s="6"/>
      <c r="AC20" s="6"/>
      <c r="AD20" s="5"/>
      <c r="AE20" s="5"/>
      <c r="AF20" s="6"/>
      <c r="AG20" s="6"/>
      <c r="AH20" s="5"/>
      <c r="AI20" s="5"/>
      <c r="AJ20" s="5"/>
      <c r="AK20" s="7"/>
      <c r="AL20" s="7"/>
    </row>
    <row r="21" spans="1:38" ht="17.25" hidden="1" customHeight="1" x14ac:dyDescent="0.2">
      <c r="A21" s="22">
        <v>2003</v>
      </c>
      <c r="B21" s="23">
        <f t="shared" si="9"/>
        <v>81792</v>
      </c>
      <c r="C21" s="19">
        <v>63774</v>
      </c>
      <c r="D21" s="25">
        <f t="shared" si="10"/>
        <v>77.970950704225345</v>
      </c>
      <c r="E21" s="26">
        <v>13381</v>
      </c>
      <c r="F21" s="27">
        <f t="shared" si="11"/>
        <v>16.359790688575902</v>
      </c>
      <c r="G21" s="24">
        <v>4637</v>
      </c>
      <c r="H21" s="28">
        <f t="shared" si="12"/>
        <v>5.6692586071987483</v>
      </c>
      <c r="I21" s="27">
        <f t="shared" si="13"/>
        <v>22.029049295774652</v>
      </c>
      <c r="J21" s="5"/>
      <c r="K21" s="5"/>
      <c r="L21" s="5"/>
      <c r="Q21" s="6"/>
      <c r="R21" s="5"/>
      <c r="T21" s="6"/>
      <c r="U21" s="6"/>
      <c r="V21" s="5"/>
      <c r="X21" s="6"/>
      <c r="Y21" s="6"/>
      <c r="Z21" s="5"/>
      <c r="AB21" s="6"/>
      <c r="AC21" s="6"/>
      <c r="AD21" s="5"/>
      <c r="AE21" s="5"/>
      <c r="AF21" s="6"/>
      <c r="AG21" s="6"/>
      <c r="AH21" s="5"/>
      <c r="AI21" s="5"/>
      <c r="AJ21" s="5"/>
      <c r="AK21" s="7"/>
      <c r="AL21" s="7"/>
    </row>
    <row r="22" spans="1:38" ht="17.45" hidden="1" customHeight="1" x14ac:dyDescent="0.2">
      <c r="A22" s="22">
        <v>2004</v>
      </c>
      <c r="B22" s="23">
        <f t="shared" si="9"/>
        <v>83118</v>
      </c>
      <c r="C22" s="19">
        <v>64964</v>
      </c>
      <c r="D22" s="25">
        <f t="shared" si="10"/>
        <v>78.158762241632374</v>
      </c>
      <c r="E22" s="26">
        <v>13952</v>
      </c>
      <c r="F22" s="27">
        <f t="shared" si="11"/>
        <v>16.785774441155947</v>
      </c>
      <c r="G22" s="24">
        <v>4202</v>
      </c>
      <c r="H22" s="28">
        <f t="shared" si="12"/>
        <v>5.0554633172116752</v>
      </c>
      <c r="I22" s="27">
        <f t="shared" si="13"/>
        <v>21.841237758367622</v>
      </c>
      <c r="J22" s="5"/>
      <c r="K22" s="5"/>
      <c r="L22" s="5"/>
      <c r="Q22" s="6"/>
      <c r="R22" s="5"/>
      <c r="T22" s="6"/>
      <c r="U22" s="6"/>
      <c r="V22" s="5"/>
      <c r="X22" s="6"/>
      <c r="Y22" s="6"/>
      <c r="Z22" s="5"/>
      <c r="AB22" s="6"/>
      <c r="AC22" s="6"/>
      <c r="AD22" s="5"/>
      <c r="AE22" s="5"/>
      <c r="AF22" s="6"/>
      <c r="AG22" s="6"/>
      <c r="AH22" s="5"/>
      <c r="AI22" s="5"/>
      <c r="AJ22" s="5"/>
      <c r="AK22" s="7"/>
      <c r="AL22" s="7"/>
    </row>
    <row r="23" spans="1:38" ht="17.45" customHeight="1" x14ac:dyDescent="0.2">
      <c r="A23" s="22">
        <v>2005</v>
      </c>
      <c r="B23" s="23">
        <f t="shared" si="9"/>
        <v>90409</v>
      </c>
      <c r="C23" s="19">
        <v>69989</v>
      </c>
      <c r="D23" s="25">
        <f t="shared" si="10"/>
        <v>77.41375305555863</v>
      </c>
      <c r="E23" s="26">
        <v>15733</v>
      </c>
      <c r="F23" s="27">
        <f t="shared" si="11"/>
        <v>17.402028559103631</v>
      </c>
      <c r="G23" s="24">
        <v>4687</v>
      </c>
      <c r="H23" s="27">
        <f t="shared" si="12"/>
        <v>5.1842183853377435</v>
      </c>
      <c r="I23" s="29">
        <f t="shared" si="13"/>
        <v>22.586246944441374</v>
      </c>
      <c r="J23" s="5"/>
      <c r="K23" s="5"/>
      <c r="L23" s="5"/>
      <c r="Q23" s="6"/>
      <c r="R23" s="5"/>
      <c r="T23" s="6"/>
      <c r="U23" s="6"/>
      <c r="V23" s="5"/>
      <c r="X23" s="6"/>
      <c r="Y23" s="6"/>
      <c r="Z23" s="5"/>
      <c r="AB23" s="6"/>
      <c r="AC23" s="6"/>
      <c r="AD23" s="5"/>
      <c r="AE23" s="5"/>
      <c r="AF23" s="6"/>
      <c r="AG23" s="6"/>
      <c r="AH23" s="5"/>
      <c r="AI23" s="5"/>
      <c r="AJ23" s="5"/>
      <c r="AK23" s="7"/>
      <c r="AL23" s="7"/>
    </row>
    <row r="24" spans="1:38" ht="17.25" hidden="1" customHeight="1" x14ac:dyDescent="0.2">
      <c r="A24" s="22">
        <v>2006</v>
      </c>
      <c r="B24" s="23">
        <f t="shared" si="9"/>
        <v>104645</v>
      </c>
      <c r="C24" s="26">
        <v>81460</v>
      </c>
      <c r="D24" s="25">
        <f t="shared" si="10"/>
        <v>77.84413971044961</v>
      </c>
      <c r="E24" s="26">
        <v>18468</v>
      </c>
      <c r="F24" s="27">
        <f t="shared" si="11"/>
        <v>17.648239285202351</v>
      </c>
      <c r="G24" s="24">
        <v>4717</v>
      </c>
      <c r="H24" s="27">
        <f t="shared" si="12"/>
        <v>4.5076210043480334</v>
      </c>
      <c r="I24" s="29">
        <f t="shared" si="13"/>
        <v>22.155860289550382</v>
      </c>
      <c r="J24" s="5"/>
      <c r="K24" s="5"/>
      <c r="L24" s="5"/>
      <c r="Q24" s="6"/>
      <c r="R24" s="5"/>
      <c r="T24" s="6"/>
      <c r="U24" s="6"/>
      <c r="V24" s="5"/>
      <c r="X24" s="6"/>
      <c r="Y24" s="6"/>
      <c r="Z24" s="5"/>
      <c r="AB24" s="6"/>
      <c r="AC24" s="6"/>
      <c r="AD24" s="5"/>
      <c r="AE24" s="5"/>
      <c r="AF24" s="6"/>
      <c r="AG24" s="6"/>
      <c r="AH24" s="5"/>
      <c r="AI24" s="5"/>
      <c r="AJ24" s="5"/>
      <c r="AK24" s="7"/>
      <c r="AL24" s="7"/>
    </row>
    <row r="25" spans="1:38" ht="17.25" hidden="1" customHeight="1" x14ac:dyDescent="0.2">
      <c r="A25" s="22">
        <v>2005</v>
      </c>
      <c r="B25" s="23"/>
      <c r="C25" s="26"/>
      <c r="D25" s="25"/>
      <c r="E25" s="26"/>
      <c r="F25" s="27"/>
      <c r="G25" s="24"/>
      <c r="H25" s="27"/>
      <c r="I25" s="27"/>
      <c r="J25" s="5"/>
      <c r="K25" s="5"/>
      <c r="L25" s="5"/>
      <c r="Q25" s="6"/>
      <c r="R25" s="5"/>
      <c r="T25" s="6"/>
      <c r="U25" s="6"/>
      <c r="V25" s="5"/>
      <c r="X25" s="6"/>
      <c r="Y25" s="6"/>
      <c r="Z25" s="5"/>
      <c r="AB25" s="6"/>
      <c r="AC25" s="6"/>
      <c r="AD25" s="5"/>
      <c r="AE25" s="5"/>
      <c r="AF25" s="6"/>
      <c r="AG25" s="6"/>
      <c r="AH25" s="5"/>
      <c r="AI25" s="5"/>
      <c r="AJ25" s="5"/>
      <c r="AK25" s="7"/>
      <c r="AL25" s="7"/>
    </row>
    <row r="26" spans="1:38" ht="17.25" hidden="1" customHeight="1" x14ac:dyDescent="0.2">
      <c r="A26" s="22">
        <v>2007</v>
      </c>
      <c r="B26" s="23">
        <f t="shared" ref="B26:B33" si="15">+C26+E26+G26</f>
        <v>94984</v>
      </c>
      <c r="C26" s="24">
        <v>72097</v>
      </c>
      <c r="D26" s="25">
        <f t="shared" ref="D26:D32" si="16">+C26/B26*100</f>
        <v>75.904362840057274</v>
      </c>
      <c r="E26" s="26">
        <v>17979</v>
      </c>
      <c r="F26" s="27">
        <f t="shared" ref="F26:F32" si="17">+E26/B26*100</f>
        <v>18.928451107554956</v>
      </c>
      <c r="G26" s="24">
        <v>4908</v>
      </c>
      <c r="H26" s="28">
        <f t="shared" ref="H26:H31" si="18">+G26/B26*100</f>
        <v>5.1671860523877706</v>
      </c>
      <c r="I26" s="27">
        <f t="shared" ref="I26:I32" si="19">+F26+H26</f>
        <v>24.095637159942726</v>
      </c>
      <c r="J26" s="5"/>
      <c r="K26" s="5"/>
      <c r="L26" s="5"/>
      <c r="Q26" s="6"/>
      <c r="R26" s="5"/>
      <c r="T26" s="6"/>
      <c r="U26" s="6"/>
      <c r="V26" s="5"/>
      <c r="X26" s="6"/>
      <c r="Y26" s="6"/>
      <c r="Z26" s="5"/>
      <c r="AB26" s="6"/>
      <c r="AC26" s="6"/>
      <c r="AD26" s="5"/>
      <c r="AE26" s="5"/>
      <c r="AF26" s="6"/>
      <c r="AG26" s="6"/>
      <c r="AH26" s="5"/>
      <c r="AI26" s="5"/>
      <c r="AJ26" s="5"/>
      <c r="AK26" s="7"/>
      <c r="AL26" s="7"/>
    </row>
    <row r="27" spans="1:38" ht="17.25" hidden="1" customHeight="1" x14ac:dyDescent="0.2">
      <c r="A27" s="38">
        <v>2008</v>
      </c>
      <c r="B27" s="36">
        <f t="shared" si="15"/>
        <v>89436</v>
      </c>
      <c r="C27" s="26">
        <v>68569</v>
      </c>
      <c r="D27" s="37">
        <f t="shared" si="16"/>
        <v>76.668232031843999</v>
      </c>
      <c r="E27" s="24">
        <v>16141</v>
      </c>
      <c r="F27" s="27">
        <f t="shared" si="17"/>
        <v>18.047542376671586</v>
      </c>
      <c r="G27" s="24">
        <v>4726</v>
      </c>
      <c r="H27" s="27">
        <f t="shared" si="18"/>
        <v>5.2842255914844136</v>
      </c>
      <c r="I27" s="29">
        <f t="shared" si="19"/>
        <v>23.331767968156001</v>
      </c>
      <c r="J27" s="5"/>
      <c r="K27" s="5"/>
      <c r="L27" s="5"/>
      <c r="Q27" s="6"/>
      <c r="R27" s="5"/>
      <c r="T27" s="6"/>
      <c r="U27" s="6"/>
      <c r="V27" s="5"/>
      <c r="X27" s="6"/>
      <c r="Y27" s="6"/>
      <c r="Z27" s="5"/>
      <c r="AB27" s="6"/>
      <c r="AC27" s="6"/>
      <c r="AD27" s="5"/>
      <c r="AE27" s="5"/>
      <c r="AF27" s="6"/>
      <c r="AG27" s="6"/>
      <c r="AH27" s="5"/>
      <c r="AI27" s="5"/>
      <c r="AJ27" s="5"/>
      <c r="AK27" s="7"/>
      <c r="AL27" s="7"/>
    </row>
    <row r="28" spans="1:38" ht="17.25" hidden="1" customHeight="1" x14ac:dyDescent="0.2">
      <c r="A28" s="38">
        <v>2009</v>
      </c>
      <c r="B28" s="36">
        <f t="shared" si="15"/>
        <v>91051</v>
      </c>
      <c r="C28" s="26">
        <v>69929</v>
      </c>
      <c r="D28" s="37">
        <f t="shared" si="16"/>
        <v>76.802012059175624</v>
      </c>
      <c r="E28" s="24">
        <v>16804</v>
      </c>
      <c r="F28" s="27">
        <f t="shared" si="17"/>
        <v>18.455590822725725</v>
      </c>
      <c r="G28" s="24">
        <v>4318</v>
      </c>
      <c r="H28" s="27">
        <f t="shared" si="18"/>
        <v>4.7423971180986477</v>
      </c>
      <c r="I28" s="29">
        <f t="shared" si="19"/>
        <v>23.197987940824373</v>
      </c>
      <c r="J28" s="5"/>
      <c r="K28" s="5"/>
      <c r="L28" s="5"/>
      <c r="Q28" s="6"/>
      <c r="R28" s="5"/>
      <c r="T28" s="6"/>
      <c r="U28" s="6"/>
      <c r="V28" s="5"/>
      <c r="X28" s="6"/>
      <c r="Y28" s="6"/>
      <c r="Z28" s="5"/>
      <c r="AB28" s="6"/>
      <c r="AC28" s="6"/>
      <c r="AD28" s="5"/>
      <c r="AE28" s="5"/>
      <c r="AF28" s="6"/>
      <c r="AG28" s="6"/>
      <c r="AH28" s="5"/>
      <c r="AI28" s="5"/>
      <c r="AJ28" s="5"/>
      <c r="AK28" s="7"/>
      <c r="AL28" s="7"/>
    </row>
    <row r="29" spans="1:38" ht="17.25" customHeight="1" x14ac:dyDescent="0.2">
      <c r="A29" s="38">
        <v>2010</v>
      </c>
      <c r="B29" s="36">
        <f t="shared" si="15"/>
        <v>93322</v>
      </c>
      <c r="C29" s="26">
        <v>68768</v>
      </c>
      <c r="D29" s="37">
        <f t="shared" si="16"/>
        <v>73.688947943678869</v>
      </c>
      <c r="E29" s="24">
        <v>20401</v>
      </c>
      <c r="F29" s="27">
        <f t="shared" si="17"/>
        <v>21.86086881978526</v>
      </c>
      <c r="G29" s="24">
        <v>4153</v>
      </c>
      <c r="H29" s="27">
        <f t="shared" si="18"/>
        <v>4.4501832365358656</v>
      </c>
      <c r="I29" s="29">
        <f t="shared" si="19"/>
        <v>26.311052056321124</v>
      </c>
      <c r="J29" s="5"/>
      <c r="K29" s="5"/>
      <c r="L29" s="5"/>
      <c r="Q29" s="6"/>
      <c r="R29" s="5"/>
      <c r="T29" s="6"/>
      <c r="U29" s="6"/>
      <c r="V29" s="5"/>
      <c r="X29" s="6"/>
      <c r="Y29" s="6"/>
      <c r="Z29" s="5"/>
      <c r="AB29" s="6"/>
      <c r="AC29" s="6"/>
      <c r="AD29" s="5"/>
      <c r="AE29" s="5"/>
      <c r="AF29" s="6"/>
      <c r="AG29" s="6"/>
      <c r="AH29" s="5"/>
      <c r="AI29" s="5"/>
      <c r="AJ29" s="5"/>
      <c r="AK29" s="7"/>
      <c r="AL29" s="7"/>
    </row>
    <row r="30" spans="1:38" ht="17.25" customHeight="1" x14ac:dyDescent="0.2">
      <c r="A30" s="38">
        <v>2011</v>
      </c>
      <c r="B30" s="36">
        <f t="shared" si="15"/>
        <v>91642</v>
      </c>
      <c r="C30" s="26">
        <v>68003</v>
      </c>
      <c r="D30" s="37">
        <f t="shared" si="16"/>
        <v>74.205058815826803</v>
      </c>
      <c r="E30" s="24">
        <v>19907</v>
      </c>
      <c r="F30" s="27">
        <f t="shared" si="17"/>
        <v>21.722572619541257</v>
      </c>
      <c r="G30" s="24">
        <v>3732</v>
      </c>
      <c r="H30" s="27">
        <f t="shared" si="18"/>
        <v>4.0723685646319376</v>
      </c>
      <c r="I30" s="29">
        <f t="shared" si="19"/>
        <v>25.794941184173194</v>
      </c>
      <c r="J30" s="5"/>
      <c r="K30" s="5"/>
      <c r="L30" s="5"/>
      <c r="Q30" s="6"/>
      <c r="R30" s="5"/>
      <c r="T30" s="6"/>
      <c r="U30" s="6"/>
      <c r="V30" s="5"/>
      <c r="X30" s="6"/>
      <c r="Y30" s="6"/>
      <c r="Z30" s="5"/>
      <c r="AB30" s="6"/>
      <c r="AC30" s="6"/>
      <c r="AD30" s="5"/>
      <c r="AE30" s="5"/>
      <c r="AF30" s="6"/>
      <c r="AG30" s="6"/>
      <c r="AH30" s="5"/>
      <c r="AI30" s="5"/>
      <c r="AJ30" s="5"/>
      <c r="AK30" s="7"/>
      <c r="AL30" s="7"/>
    </row>
    <row r="31" spans="1:38" ht="17.25" customHeight="1" x14ac:dyDescent="0.2">
      <c r="A31" s="38">
        <v>2012</v>
      </c>
      <c r="B31" s="36">
        <f t="shared" si="15"/>
        <v>100579</v>
      </c>
      <c r="C31" s="26">
        <v>76158</v>
      </c>
      <c r="D31" s="37">
        <f t="shared" si="16"/>
        <v>75.719583610892926</v>
      </c>
      <c r="E31" s="24">
        <v>20627</v>
      </c>
      <c r="F31" s="27">
        <f t="shared" si="17"/>
        <v>20.508257190864892</v>
      </c>
      <c r="G31" s="24">
        <v>3794</v>
      </c>
      <c r="H31" s="27">
        <f t="shared" si="18"/>
        <v>3.7721591982421776</v>
      </c>
      <c r="I31" s="29">
        <f t="shared" si="19"/>
        <v>24.280416389107071</v>
      </c>
      <c r="J31" s="5"/>
      <c r="K31" s="5"/>
      <c r="L31" s="5"/>
      <c r="Q31" s="6"/>
      <c r="R31" s="5"/>
      <c r="T31" s="6"/>
      <c r="U31" s="6"/>
      <c r="V31" s="5"/>
      <c r="X31" s="6"/>
      <c r="Y31" s="6"/>
      <c r="Z31" s="5"/>
      <c r="AB31" s="6"/>
      <c r="AC31" s="6"/>
      <c r="AD31" s="5"/>
      <c r="AE31" s="5"/>
      <c r="AF31" s="6"/>
      <c r="AG31" s="6"/>
      <c r="AH31" s="5"/>
      <c r="AI31" s="5"/>
      <c r="AJ31" s="5"/>
      <c r="AK31" s="7"/>
      <c r="AL31" s="7"/>
    </row>
    <row r="32" spans="1:38" ht="17.25" customHeight="1" x14ac:dyDescent="0.2">
      <c r="A32" s="38">
        <v>2013</v>
      </c>
      <c r="B32" s="23">
        <f t="shared" ref="B32" si="20">+C32+E32+G32</f>
        <v>99856</v>
      </c>
      <c r="C32" s="26">
        <v>76648</v>
      </c>
      <c r="D32" s="37">
        <f t="shared" si="16"/>
        <v>76.758532286492553</v>
      </c>
      <c r="E32" s="24">
        <v>19238</v>
      </c>
      <c r="F32" s="27">
        <f t="shared" si="17"/>
        <v>19.265742669443998</v>
      </c>
      <c r="G32" s="24">
        <v>3970</v>
      </c>
      <c r="H32" s="27">
        <f>+G32/B32*100</f>
        <v>3.9757250440634517</v>
      </c>
      <c r="I32" s="29">
        <f t="shared" si="19"/>
        <v>23.241467713507451</v>
      </c>
      <c r="J32" s="5"/>
      <c r="K32" s="5"/>
      <c r="L32" s="5"/>
      <c r="Q32" s="6"/>
      <c r="R32" s="5"/>
      <c r="T32" s="6"/>
      <c r="U32" s="6"/>
      <c r="V32" s="5"/>
      <c r="X32" s="6"/>
      <c r="Y32" s="6"/>
      <c r="Z32" s="5"/>
      <c r="AB32" s="6"/>
      <c r="AC32" s="6"/>
      <c r="AD32" s="5"/>
      <c r="AE32" s="5"/>
      <c r="AF32" s="6"/>
      <c r="AG32" s="6"/>
      <c r="AH32" s="5"/>
      <c r="AI32" s="5"/>
      <c r="AJ32" s="5"/>
      <c r="AK32" s="7"/>
      <c r="AL32" s="7"/>
    </row>
    <row r="33" spans="1:9" ht="17.25" customHeight="1" thickBot="1" x14ac:dyDescent="0.25">
      <c r="A33" s="30">
        <v>2014</v>
      </c>
      <c r="B33" s="40">
        <f t="shared" si="15"/>
        <v>96664</v>
      </c>
      <c r="C33" s="31">
        <v>73753</v>
      </c>
      <c r="D33" s="32">
        <f t="shared" si="10"/>
        <v>76.298311677563518</v>
      </c>
      <c r="E33" s="33">
        <v>19142</v>
      </c>
      <c r="F33" s="34">
        <f t="shared" si="11"/>
        <v>19.802615244558471</v>
      </c>
      <c r="G33" s="33">
        <v>3769</v>
      </c>
      <c r="H33" s="34">
        <f>+G33/B33*100</f>
        <v>3.8990730778780103</v>
      </c>
      <c r="I33" s="35">
        <f t="shared" si="13"/>
        <v>23.701688322436482</v>
      </c>
    </row>
    <row r="34" spans="1:9" ht="8.25" customHeight="1" x14ac:dyDescent="0.2">
      <c r="A34" s="43" t="s">
        <v>15</v>
      </c>
      <c r="B34" s="44"/>
      <c r="C34" s="44"/>
      <c r="D34" s="44"/>
      <c r="E34" s="44"/>
      <c r="F34" s="44"/>
      <c r="G34" s="44"/>
      <c r="H34" s="44"/>
      <c r="I34" s="44"/>
    </row>
    <row r="35" spans="1:9" ht="13.5" customHeight="1" x14ac:dyDescent="0.2">
      <c r="A35" s="45"/>
      <c r="B35" s="45"/>
      <c r="C35" s="45"/>
      <c r="D35" s="45"/>
      <c r="E35" s="45"/>
      <c r="F35" s="45"/>
      <c r="G35" s="45"/>
      <c r="H35" s="45"/>
      <c r="I35" s="45"/>
    </row>
    <row r="36" spans="1:9" ht="9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</row>
    <row r="37" spans="1:9" ht="16.899999999999999" customHeight="1" x14ac:dyDescent="0.2">
      <c r="A37" s="2" t="s">
        <v>13</v>
      </c>
      <c r="C37" s="4"/>
    </row>
    <row r="38" spans="1:9" ht="9" customHeight="1" x14ac:dyDescent="0.2">
      <c r="C38" s="4"/>
    </row>
    <row r="39" spans="1:9" ht="12.75" customHeight="1" x14ac:dyDescent="0.2">
      <c r="A39" s="2" t="s">
        <v>14</v>
      </c>
      <c r="C39" s="4"/>
      <c r="D39" s="4"/>
      <c r="E39" s="4"/>
      <c r="F39" s="4"/>
      <c r="G39" s="4"/>
      <c r="H39" s="4"/>
      <c r="I39" s="4"/>
    </row>
    <row r="40" spans="1:9" x14ac:dyDescent="0.2">
      <c r="D40" s="4"/>
      <c r="E40" s="4"/>
      <c r="F40" s="4"/>
      <c r="G40" s="4"/>
      <c r="H40" s="4"/>
      <c r="I40" s="4"/>
    </row>
    <row r="41" spans="1:9" x14ac:dyDescent="0.2">
      <c r="C41" s="4"/>
      <c r="D41" s="4"/>
      <c r="E41" s="4"/>
      <c r="F41" s="4"/>
      <c r="G41" s="4"/>
      <c r="H41" s="4"/>
      <c r="I41" s="4"/>
    </row>
    <row r="42" spans="1:9" x14ac:dyDescent="0.2">
      <c r="C42" s="4"/>
      <c r="D42" s="4"/>
      <c r="E42" s="4"/>
      <c r="F42" s="4"/>
      <c r="G42" s="4"/>
      <c r="H42" s="4"/>
      <c r="I42" s="4"/>
    </row>
    <row r="43" spans="1:9" x14ac:dyDescent="0.2">
      <c r="C43" s="4"/>
      <c r="D43" s="4"/>
      <c r="E43" s="4"/>
      <c r="F43" s="4"/>
      <c r="G43" s="4"/>
      <c r="H43" s="4"/>
      <c r="I43" s="4"/>
    </row>
    <row r="44" spans="1:9" x14ac:dyDescent="0.2">
      <c r="C44" s="4"/>
      <c r="D44" s="4"/>
      <c r="E44" s="4"/>
      <c r="F44" s="4"/>
      <c r="G44" s="4"/>
      <c r="H44" s="4"/>
      <c r="I44" s="4"/>
    </row>
    <row r="45" spans="1:9" x14ac:dyDescent="0.2">
      <c r="C45" s="4"/>
      <c r="D45" s="4"/>
      <c r="E45" s="4"/>
      <c r="F45" s="4"/>
      <c r="G45" s="4"/>
      <c r="H45" s="4"/>
      <c r="I45" s="4"/>
    </row>
    <row r="46" spans="1:9" x14ac:dyDescent="0.2">
      <c r="C46" s="4"/>
      <c r="D46" s="4"/>
      <c r="E46" s="4"/>
      <c r="F46" s="4"/>
      <c r="G46" s="4"/>
      <c r="H46" s="4"/>
      <c r="I46" s="4"/>
    </row>
    <row r="47" spans="1:9" x14ac:dyDescent="0.2">
      <c r="C47" s="4"/>
      <c r="D47" s="4"/>
      <c r="E47" s="4"/>
      <c r="F47" s="4"/>
      <c r="G47" s="4"/>
      <c r="H47" s="4"/>
      <c r="I47" s="4"/>
    </row>
    <row r="48" spans="1:9" x14ac:dyDescent="0.2">
      <c r="C48" s="4"/>
      <c r="D48" s="4"/>
      <c r="E48" s="4"/>
      <c r="F48" s="4"/>
      <c r="G48" s="4"/>
      <c r="H48" s="4"/>
      <c r="I48" s="4"/>
    </row>
    <row r="49" spans="3:9" x14ac:dyDescent="0.2">
      <c r="C49" s="4"/>
      <c r="D49" s="4"/>
      <c r="E49" s="4"/>
      <c r="F49" s="4"/>
      <c r="G49" s="4"/>
      <c r="H49" s="4"/>
      <c r="I49" s="4"/>
    </row>
    <row r="50" spans="3:9" x14ac:dyDescent="0.2">
      <c r="C50" s="4"/>
      <c r="D50" s="4"/>
      <c r="E50" s="4"/>
      <c r="F50" s="4"/>
      <c r="G50" s="4"/>
      <c r="H50" s="4"/>
      <c r="I50" s="4"/>
    </row>
    <row r="51" spans="3:9" x14ac:dyDescent="0.2">
      <c r="C51" s="4"/>
      <c r="D51" s="4"/>
      <c r="E51" s="4"/>
      <c r="F51" s="4"/>
      <c r="G51" s="4"/>
      <c r="H51" s="4"/>
      <c r="I51" s="4"/>
    </row>
    <row r="52" spans="3:9" x14ac:dyDescent="0.2">
      <c r="C52" s="4"/>
      <c r="D52" s="4"/>
      <c r="E52" s="4"/>
      <c r="F52" s="4"/>
      <c r="G52" s="4"/>
      <c r="H52" s="4"/>
      <c r="I52" s="4"/>
    </row>
    <row r="53" spans="3:9" x14ac:dyDescent="0.2">
      <c r="C53" s="4"/>
      <c r="D53" s="4"/>
      <c r="E53" s="4"/>
      <c r="F53" s="4"/>
      <c r="G53" s="4"/>
      <c r="H53" s="4"/>
      <c r="I53" s="4"/>
    </row>
    <row r="54" spans="3:9" x14ac:dyDescent="0.2">
      <c r="C54" s="4"/>
      <c r="D54" s="4"/>
      <c r="E54" s="4"/>
      <c r="F54" s="4"/>
      <c r="G54" s="4"/>
      <c r="H54" s="4"/>
      <c r="I54" s="4"/>
    </row>
    <row r="55" spans="3:9" x14ac:dyDescent="0.2">
      <c r="C55" s="4"/>
      <c r="D55" s="4"/>
      <c r="E55" s="4"/>
      <c r="F55" s="4"/>
      <c r="G55" s="4"/>
      <c r="H55" s="4"/>
      <c r="I55" s="4"/>
    </row>
    <row r="56" spans="3:9" x14ac:dyDescent="0.2">
      <c r="C56" s="4"/>
      <c r="D56" s="4"/>
      <c r="E56" s="4"/>
      <c r="F56" s="4"/>
      <c r="G56" s="4"/>
      <c r="H56" s="4"/>
      <c r="I56" s="4"/>
    </row>
    <row r="57" spans="3:9" x14ac:dyDescent="0.2">
      <c r="C57" s="4"/>
      <c r="D57" s="4"/>
      <c r="E57" s="4"/>
      <c r="F57" s="4"/>
      <c r="G57" s="4"/>
      <c r="H57" s="4"/>
      <c r="I57" s="4"/>
    </row>
    <row r="58" spans="3:9" x14ac:dyDescent="0.2">
      <c r="C58" s="4"/>
      <c r="D58" s="4"/>
      <c r="E58" s="4"/>
      <c r="F58" s="4"/>
      <c r="G58" s="4"/>
      <c r="H58" s="4"/>
      <c r="I58" s="4"/>
    </row>
    <row r="59" spans="3:9" x14ac:dyDescent="0.2">
      <c r="C59" s="4"/>
      <c r="D59" s="4"/>
      <c r="E59" s="4"/>
      <c r="F59" s="4"/>
      <c r="G59" s="4"/>
      <c r="H59" s="4"/>
      <c r="I59" s="4"/>
    </row>
    <row r="60" spans="3:9" x14ac:dyDescent="0.2">
      <c r="C60" s="4"/>
      <c r="D60" s="4"/>
      <c r="E60" s="4"/>
      <c r="F60" s="4"/>
      <c r="G60" s="4"/>
      <c r="H60" s="4"/>
      <c r="I60" s="4"/>
    </row>
    <row r="61" spans="3:9" x14ac:dyDescent="0.2">
      <c r="C61" s="4"/>
      <c r="D61" s="4"/>
      <c r="E61" s="4"/>
      <c r="F61" s="4"/>
      <c r="G61" s="4"/>
      <c r="H61" s="4"/>
      <c r="I61" s="4"/>
    </row>
    <row r="62" spans="3:9" x14ac:dyDescent="0.2">
      <c r="C62" s="4"/>
      <c r="D62" s="4"/>
      <c r="E62" s="4"/>
      <c r="F62" s="4"/>
      <c r="G62" s="4"/>
      <c r="H62" s="4"/>
      <c r="I62" s="4"/>
    </row>
    <row r="63" spans="3:9" x14ac:dyDescent="0.2">
      <c r="C63" s="4"/>
      <c r="D63" s="4"/>
      <c r="E63" s="4"/>
      <c r="F63" s="4"/>
      <c r="G63" s="4"/>
      <c r="H63" s="4"/>
      <c r="I63" s="4"/>
    </row>
    <row r="64" spans="3:9" x14ac:dyDescent="0.2">
      <c r="C64" s="4"/>
      <c r="D64" s="4"/>
      <c r="E64" s="4"/>
      <c r="F64" s="4"/>
      <c r="G64" s="4"/>
      <c r="H64" s="4"/>
      <c r="I64" s="4"/>
    </row>
    <row r="65" spans="3:9" x14ac:dyDescent="0.2">
      <c r="C65" s="4"/>
      <c r="D65" s="4"/>
      <c r="E65" s="4"/>
      <c r="F65" s="4"/>
      <c r="G65" s="4"/>
      <c r="H65" s="4"/>
      <c r="I65" s="4"/>
    </row>
    <row r="66" spans="3:9" x14ac:dyDescent="0.2">
      <c r="C66" s="4"/>
      <c r="D66" s="4"/>
      <c r="E66" s="4"/>
      <c r="F66" s="4"/>
      <c r="G66" s="4"/>
      <c r="H66" s="4"/>
      <c r="I66" s="4"/>
    </row>
    <row r="67" spans="3:9" x14ac:dyDescent="0.2">
      <c r="C67" s="4"/>
      <c r="D67" s="4"/>
      <c r="E67" s="4"/>
      <c r="F67" s="4"/>
      <c r="G67" s="4"/>
      <c r="H67" s="4"/>
      <c r="I67" s="4"/>
    </row>
    <row r="68" spans="3:9" x14ac:dyDescent="0.2">
      <c r="C68" s="4"/>
      <c r="D68" s="4"/>
      <c r="E68" s="4"/>
      <c r="F68" s="4"/>
      <c r="G68" s="4"/>
      <c r="H68" s="4"/>
      <c r="I68" s="4"/>
    </row>
    <row r="69" spans="3:9" x14ac:dyDescent="0.2">
      <c r="C69" s="4"/>
      <c r="D69" s="4"/>
      <c r="E69" s="4"/>
      <c r="F69" s="4"/>
      <c r="G69" s="4"/>
      <c r="H69" s="4"/>
      <c r="I69" s="4"/>
    </row>
    <row r="70" spans="3:9" x14ac:dyDescent="0.2">
      <c r="C70" s="4"/>
      <c r="D70" s="4"/>
      <c r="E70" s="4"/>
      <c r="F70" s="4"/>
      <c r="G70" s="4"/>
      <c r="H70" s="4"/>
      <c r="I70" s="4"/>
    </row>
    <row r="71" spans="3:9" x14ac:dyDescent="0.2">
      <c r="C71" s="4"/>
      <c r="D71" s="4"/>
      <c r="E71" s="4"/>
      <c r="F71" s="4"/>
      <c r="G71" s="4"/>
      <c r="H71" s="4"/>
      <c r="I71" s="4"/>
    </row>
    <row r="72" spans="3:9" x14ac:dyDescent="0.2">
      <c r="C72" s="4"/>
      <c r="D72" s="4"/>
      <c r="E72" s="4"/>
      <c r="F72" s="4"/>
      <c r="G72" s="4"/>
      <c r="H72" s="4"/>
      <c r="I72" s="4"/>
    </row>
    <row r="73" spans="3:9" x14ac:dyDescent="0.2">
      <c r="C73" s="4"/>
      <c r="D73" s="4"/>
      <c r="E73" s="4"/>
      <c r="F73" s="4"/>
      <c r="G73" s="4"/>
      <c r="H73" s="4"/>
      <c r="I73" s="4"/>
    </row>
    <row r="74" spans="3:9" x14ac:dyDescent="0.2">
      <c r="C74" s="4"/>
      <c r="D74" s="4"/>
      <c r="E74" s="4"/>
      <c r="F74" s="4"/>
      <c r="G74" s="4"/>
      <c r="H74" s="4"/>
      <c r="I74" s="4"/>
    </row>
    <row r="75" spans="3:9" x14ac:dyDescent="0.2">
      <c r="C75" s="4"/>
      <c r="D75" s="4"/>
      <c r="E75" s="4"/>
      <c r="F75" s="4"/>
      <c r="G75" s="4"/>
      <c r="H75" s="4"/>
      <c r="I75" s="4"/>
    </row>
    <row r="76" spans="3:9" x14ac:dyDescent="0.2">
      <c r="C76" s="4"/>
      <c r="D76" s="4"/>
      <c r="E76" s="4"/>
      <c r="F76" s="4"/>
      <c r="G76" s="4"/>
      <c r="H76" s="4"/>
      <c r="I76" s="4"/>
    </row>
    <row r="77" spans="3:9" x14ac:dyDescent="0.2">
      <c r="C77" s="4"/>
      <c r="D77" s="4"/>
      <c r="E77" s="4"/>
      <c r="F77" s="4"/>
      <c r="G77" s="4"/>
      <c r="H77" s="4"/>
      <c r="I77" s="4"/>
    </row>
    <row r="78" spans="3:9" x14ac:dyDescent="0.2">
      <c r="C78" s="4"/>
      <c r="D78" s="4"/>
      <c r="E78" s="4"/>
      <c r="F78" s="4"/>
      <c r="G78" s="4"/>
      <c r="H78" s="4"/>
      <c r="I78" s="4"/>
    </row>
    <row r="79" spans="3:9" x14ac:dyDescent="0.2">
      <c r="C79" s="4"/>
      <c r="D79" s="4"/>
      <c r="E79" s="4"/>
      <c r="F79" s="4"/>
      <c r="G79" s="4"/>
      <c r="H79" s="4"/>
      <c r="I79" s="4"/>
    </row>
    <row r="80" spans="3:9" x14ac:dyDescent="0.2">
      <c r="C80" s="4"/>
      <c r="D80" s="4"/>
      <c r="E80" s="4"/>
      <c r="F80" s="4"/>
      <c r="G80" s="4"/>
      <c r="H80" s="4"/>
      <c r="I80" s="4"/>
    </row>
    <row r="81" spans="3:9" x14ac:dyDescent="0.2">
      <c r="C81" s="4"/>
      <c r="D81" s="4"/>
      <c r="E81" s="4"/>
      <c r="F81" s="4"/>
      <c r="G81" s="4"/>
      <c r="H81" s="4"/>
      <c r="I81" s="4"/>
    </row>
    <row r="82" spans="3:9" x14ac:dyDescent="0.2">
      <c r="C82" s="4"/>
      <c r="D82" s="4"/>
      <c r="E82" s="4"/>
      <c r="F82" s="4"/>
      <c r="G82" s="4"/>
      <c r="H82" s="4"/>
      <c r="I82" s="4"/>
    </row>
    <row r="83" spans="3:9" x14ac:dyDescent="0.2">
      <c r="C83" s="4"/>
      <c r="D83" s="4"/>
      <c r="E83" s="4"/>
      <c r="F83" s="4"/>
      <c r="G83" s="4"/>
      <c r="H83" s="4"/>
      <c r="I83" s="4"/>
    </row>
    <row r="84" spans="3:9" x14ac:dyDescent="0.2">
      <c r="C84" s="4"/>
      <c r="D84" s="4"/>
      <c r="E84" s="4"/>
      <c r="F84" s="4"/>
      <c r="G84" s="4"/>
      <c r="H84" s="4"/>
      <c r="I84" s="4"/>
    </row>
    <row r="85" spans="3:9" x14ac:dyDescent="0.2">
      <c r="C85" s="4"/>
      <c r="D85" s="4"/>
      <c r="E85" s="4"/>
      <c r="F85" s="4"/>
      <c r="G85" s="4"/>
      <c r="H85" s="4"/>
      <c r="I85" s="4"/>
    </row>
    <row r="86" spans="3:9" x14ac:dyDescent="0.2">
      <c r="C86" s="4"/>
      <c r="D86" s="4"/>
      <c r="E86" s="4"/>
      <c r="F86" s="4"/>
      <c r="G86" s="4"/>
      <c r="H86" s="4"/>
      <c r="I86" s="4"/>
    </row>
    <row r="87" spans="3:9" x14ac:dyDescent="0.2">
      <c r="C87" s="4"/>
      <c r="D87" s="4"/>
      <c r="E87" s="4"/>
      <c r="F87" s="4"/>
      <c r="G87" s="4"/>
      <c r="H87" s="4"/>
      <c r="I87" s="4"/>
    </row>
    <row r="88" spans="3:9" x14ac:dyDescent="0.2">
      <c r="C88" s="4"/>
      <c r="D88" s="4"/>
      <c r="E88" s="4"/>
      <c r="F88" s="4"/>
      <c r="G88" s="4"/>
      <c r="H88" s="4"/>
      <c r="I88" s="4"/>
    </row>
    <row r="89" spans="3:9" x14ac:dyDescent="0.2">
      <c r="C89" s="4"/>
      <c r="D89" s="4"/>
      <c r="E89" s="4"/>
      <c r="F89" s="4"/>
      <c r="G89" s="4"/>
      <c r="H89" s="4"/>
      <c r="I89" s="4"/>
    </row>
    <row r="90" spans="3:9" x14ac:dyDescent="0.2">
      <c r="C90" s="4"/>
      <c r="D90" s="4"/>
      <c r="E90" s="4"/>
      <c r="F90" s="4"/>
      <c r="G90" s="4"/>
      <c r="H90" s="4"/>
      <c r="I90" s="4"/>
    </row>
    <row r="91" spans="3:9" x14ac:dyDescent="0.2">
      <c r="C91" s="4"/>
      <c r="D91" s="4"/>
      <c r="E91" s="4"/>
      <c r="F91" s="4"/>
      <c r="G91" s="4"/>
      <c r="H91" s="4"/>
      <c r="I91" s="4"/>
    </row>
    <row r="92" spans="3:9" x14ac:dyDescent="0.2">
      <c r="C92" s="4"/>
      <c r="D92" s="4"/>
      <c r="E92" s="4"/>
      <c r="F92" s="4"/>
      <c r="G92" s="4"/>
      <c r="H92" s="4"/>
      <c r="I92" s="4"/>
    </row>
    <row r="93" spans="3:9" x14ac:dyDescent="0.2">
      <c r="C93" s="4"/>
      <c r="D93" s="4"/>
      <c r="E93" s="4"/>
      <c r="F93" s="4"/>
      <c r="G93" s="4"/>
      <c r="H93" s="4"/>
      <c r="I93" s="4"/>
    </row>
    <row r="94" spans="3:9" x14ac:dyDescent="0.2">
      <c r="C94" s="4"/>
      <c r="D94" s="4"/>
      <c r="E94" s="4"/>
      <c r="F94" s="4"/>
      <c r="G94" s="4"/>
      <c r="H94" s="4"/>
      <c r="I94" s="4"/>
    </row>
    <row r="95" spans="3:9" x14ac:dyDescent="0.2">
      <c r="C95" s="4"/>
      <c r="D95" s="4"/>
      <c r="E95" s="4"/>
      <c r="F95" s="4"/>
      <c r="G95" s="4"/>
      <c r="H95" s="4"/>
      <c r="I95" s="4"/>
    </row>
    <row r="96" spans="3:9" x14ac:dyDescent="0.2">
      <c r="C96" s="4"/>
      <c r="D96" s="4"/>
      <c r="E96" s="4"/>
      <c r="F96" s="4"/>
      <c r="G96" s="4"/>
      <c r="H96" s="4"/>
      <c r="I96" s="4"/>
    </row>
    <row r="97" spans="3:9" x14ac:dyDescent="0.2">
      <c r="C97" s="4"/>
      <c r="D97" s="4"/>
      <c r="E97" s="4"/>
      <c r="F97" s="4"/>
      <c r="G97" s="4"/>
      <c r="H97" s="4"/>
      <c r="I97" s="4"/>
    </row>
    <row r="98" spans="3:9" x14ac:dyDescent="0.2">
      <c r="C98" s="4"/>
      <c r="D98" s="4"/>
      <c r="E98" s="4"/>
      <c r="F98" s="4"/>
      <c r="G98" s="4"/>
      <c r="H98" s="4"/>
      <c r="I98" s="4"/>
    </row>
    <row r="99" spans="3:9" x14ac:dyDescent="0.2">
      <c r="C99" s="4"/>
      <c r="D99" s="4"/>
      <c r="E99" s="4"/>
      <c r="F99" s="4"/>
      <c r="G99" s="4"/>
      <c r="H99" s="4"/>
      <c r="I99" s="4"/>
    </row>
    <row r="100" spans="3:9" x14ac:dyDescent="0.2">
      <c r="C100" s="4"/>
      <c r="D100" s="4"/>
      <c r="E100" s="4"/>
      <c r="F100" s="4"/>
      <c r="G100" s="4"/>
      <c r="H100" s="4"/>
      <c r="I100" s="4"/>
    </row>
    <row r="101" spans="3:9" x14ac:dyDescent="0.2">
      <c r="C101" s="4"/>
      <c r="D101" s="4"/>
      <c r="E101" s="4"/>
      <c r="F101" s="4"/>
      <c r="G101" s="4"/>
      <c r="H101" s="4"/>
      <c r="I101" s="4"/>
    </row>
    <row r="102" spans="3:9" x14ac:dyDescent="0.2">
      <c r="C102" s="4"/>
      <c r="D102" s="4"/>
      <c r="E102" s="4"/>
      <c r="F102" s="4"/>
      <c r="G102" s="4"/>
      <c r="H102" s="4"/>
      <c r="I102" s="4"/>
    </row>
    <row r="103" spans="3:9" x14ac:dyDescent="0.2">
      <c r="C103" s="4"/>
      <c r="D103" s="4"/>
      <c r="E103" s="4"/>
      <c r="F103" s="4"/>
      <c r="G103" s="4"/>
      <c r="H103" s="4"/>
      <c r="I103" s="4"/>
    </row>
    <row r="104" spans="3:9" x14ac:dyDescent="0.2">
      <c r="C104" s="4"/>
      <c r="D104" s="4"/>
      <c r="E104" s="4"/>
      <c r="F104" s="4"/>
      <c r="G104" s="4"/>
      <c r="H104" s="4"/>
      <c r="I104" s="4"/>
    </row>
    <row r="105" spans="3:9" x14ac:dyDescent="0.2">
      <c r="C105" s="4"/>
      <c r="D105" s="4"/>
      <c r="E105" s="4"/>
      <c r="F105" s="4"/>
      <c r="G105" s="4"/>
      <c r="H105" s="4"/>
      <c r="I105" s="4"/>
    </row>
    <row r="106" spans="3:9" x14ac:dyDescent="0.2">
      <c r="C106" s="4"/>
      <c r="D106" s="4"/>
      <c r="E106" s="4"/>
      <c r="F106" s="4"/>
      <c r="G106" s="4"/>
      <c r="H106" s="4"/>
      <c r="I106" s="4"/>
    </row>
    <row r="107" spans="3:9" x14ac:dyDescent="0.2">
      <c r="C107" s="4"/>
      <c r="D107" s="4"/>
      <c r="E107" s="4"/>
      <c r="F107" s="4"/>
      <c r="G107" s="4"/>
      <c r="H107" s="4"/>
      <c r="I107" s="4"/>
    </row>
    <row r="108" spans="3:9" x14ac:dyDescent="0.2">
      <c r="C108" s="4"/>
      <c r="D108" s="4"/>
      <c r="E108" s="4"/>
      <c r="F108" s="4"/>
      <c r="G108" s="4"/>
      <c r="H108" s="4"/>
      <c r="I108" s="4"/>
    </row>
    <row r="109" spans="3:9" x14ac:dyDescent="0.2">
      <c r="C109" s="4"/>
      <c r="D109" s="4"/>
      <c r="E109" s="4"/>
      <c r="F109" s="4"/>
      <c r="G109" s="4"/>
      <c r="H109" s="4"/>
      <c r="I109" s="4"/>
    </row>
    <row r="110" spans="3:9" x14ac:dyDescent="0.2">
      <c r="C110" s="4"/>
      <c r="D110" s="4"/>
      <c r="E110" s="4"/>
      <c r="F110" s="4"/>
      <c r="G110" s="4"/>
      <c r="H110" s="4"/>
      <c r="I110" s="4"/>
    </row>
    <row r="111" spans="3:9" x14ac:dyDescent="0.2">
      <c r="C111" s="4"/>
      <c r="D111" s="4"/>
      <c r="E111" s="4"/>
      <c r="F111" s="4"/>
      <c r="G111" s="4"/>
      <c r="H111" s="4"/>
      <c r="I111" s="4"/>
    </row>
    <row r="112" spans="3:9" x14ac:dyDescent="0.2">
      <c r="C112" s="4"/>
      <c r="D112" s="4"/>
      <c r="E112" s="4"/>
      <c r="F112" s="4"/>
      <c r="G112" s="4"/>
      <c r="H112" s="4"/>
      <c r="I112" s="4"/>
    </row>
    <row r="113" spans="3:9" x14ac:dyDescent="0.2">
      <c r="C113" s="4"/>
      <c r="D113" s="4"/>
      <c r="E113" s="4"/>
      <c r="F113" s="4"/>
      <c r="G113" s="4"/>
      <c r="H113" s="4"/>
      <c r="I113" s="4"/>
    </row>
    <row r="114" spans="3:9" x14ac:dyDescent="0.2">
      <c r="C114" s="4"/>
      <c r="D114" s="4"/>
      <c r="E114" s="4"/>
      <c r="F114" s="4"/>
      <c r="G114" s="4"/>
      <c r="H114" s="4"/>
      <c r="I114" s="4"/>
    </row>
    <row r="115" spans="3:9" x14ac:dyDescent="0.2">
      <c r="C115" s="4"/>
      <c r="D115" s="4"/>
      <c r="E115" s="4"/>
      <c r="F115" s="4"/>
      <c r="G115" s="4"/>
      <c r="H115" s="4"/>
      <c r="I115" s="4"/>
    </row>
    <row r="116" spans="3:9" x14ac:dyDescent="0.2">
      <c r="C116" s="4"/>
      <c r="D116" s="4"/>
      <c r="E116" s="4"/>
      <c r="F116" s="4"/>
      <c r="G116" s="4"/>
      <c r="H116" s="4"/>
      <c r="I116" s="4"/>
    </row>
    <row r="117" spans="3:9" x14ac:dyDescent="0.2">
      <c r="C117" s="4"/>
      <c r="D117" s="4"/>
      <c r="E117" s="4"/>
      <c r="F117" s="4"/>
      <c r="G117" s="4"/>
      <c r="H117" s="4"/>
      <c r="I117" s="4"/>
    </row>
    <row r="118" spans="3:9" x14ac:dyDescent="0.2">
      <c r="C118" s="4"/>
      <c r="D118" s="4"/>
      <c r="E118" s="4"/>
      <c r="F118" s="4"/>
      <c r="G118" s="4"/>
      <c r="H118" s="4"/>
      <c r="I118" s="4"/>
    </row>
    <row r="119" spans="3:9" x14ac:dyDescent="0.2">
      <c r="C119" s="4"/>
      <c r="D119" s="4"/>
      <c r="E119" s="4"/>
      <c r="F119" s="4"/>
      <c r="G119" s="4"/>
      <c r="H119" s="4"/>
      <c r="I119" s="4"/>
    </row>
    <row r="120" spans="3:9" x14ac:dyDescent="0.2">
      <c r="C120" s="4"/>
      <c r="D120" s="4"/>
      <c r="E120" s="4"/>
      <c r="F120" s="4"/>
      <c r="G120" s="4"/>
      <c r="H120" s="4"/>
      <c r="I120" s="4"/>
    </row>
    <row r="121" spans="3:9" x14ac:dyDescent="0.2">
      <c r="C121" s="4"/>
      <c r="D121" s="4"/>
      <c r="E121" s="4"/>
      <c r="F121" s="4"/>
      <c r="G121" s="4"/>
      <c r="H121" s="4"/>
      <c r="I121" s="4"/>
    </row>
    <row r="122" spans="3:9" x14ac:dyDescent="0.2">
      <c r="C122" s="4"/>
      <c r="D122" s="4"/>
      <c r="E122" s="4"/>
      <c r="F122" s="4"/>
      <c r="G122" s="4"/>
      <c r="H122" s="4"/>
      <c r="I122" s="4"/>
    </row>
    <row r="123" spans="3:9" x14ac:dyDescent="0.2">
      <c r="C123" s="4"/>
      <c r="D123" s="4"/>
      <c r="E123" s="4"/>
      <c r="F123" s="4"/>
      <c r="G123" s="4"/>
      <c r="H123" s="4"/>
      <c r="I123" s="4"/>
    </row>
    <row r="124" spans="3:9" x14ac:dyDescent="0.2">
      <c r="C124" s="4"/>
      <c r="D124" s="4"/>
      <c r="E124" s="4"/>
      <c r="F124" s="4"/>
      <c r="G124" s="4"/>
      <c r="H124" s="4"/>
      <c r="I124" s="4"/>
    </row>
    <row r="125" spans="3:9" x14ac:dyDescent="0.2">
      <c r="C125" s="4"/>
      <c r="D125" s="4"/>
      <c r="E125" s="4"/>
      <c r="F125" s="4"/>
      <c r="G125" s="4"/>
      <c r="H125" s="4"/>
      <c r="I125" s="4"/>
    </row>
    <row r="126" spans="3:9" x14ac:dyDescent="0.2">
      <c r="C126" s="4"/>
      <c r="D126" s="4"/>
      <c r="E126" s="4"/>
      <c r="F126" s="4"/>
      <c r="G126" s="4"/>
      <c r="H126" s="4"/>
      <c r="I126" s="4"/>
    </row>
    <row r="127" spans="3:9" x14ac:dyDescent="0.2">
      <c r="C127" s="4"/>
      <c r="D127" s="4"/>
      <c r="E127" s="4"/>
      <c r="F127" s="4"/>
      <c r="G127" s="4"/>
      <c r="H127" s="4"/>
      <c r="I127" s="4"/>
    </row>
    <row r="128" spans="3:9" x14ac:dyDescent="0.2">
      <c r="C128" s="4"/>
      <c r="D128" s="4"/>
      <c r="E128" s="4"/>
      <c r="F128" s="4"/>
      <c r="G128" s="4"/>
      <c r="H128" s="4"/>
      <c r="I128" s="4"/>
    </row>
    <row r="129" spans="3:9" x14ac:dyDescent="0.2">
      <c r="C129" s="4"/>
      <c r="D129" s="4"/>
      <c r="E129" s="4"/>
      <c r="F129" s="4"/>
      <c r="G129" s="4"/>
      <c r="H129" s="4"/>
      <c r="I129" s="4"/>
    </row>
    <row r="130" spans="3:9" x14ac:dyDescent="0.2">
      <c r="C130" s="4"/>
      <c r="D130" s="4"/>
      <c r="E130" s="4"/>
      <c r="F130" s="4"/>
      <c r="G130" s="4"/>
      <c r="H130" s="4"/>
      <c r="I130" s="4"/>
    </row>
    <row r="131" spans="3:9" x14ac:dyDescent="0.2">
      <c r="C131" s="4"/>
      <c r="D131" s="4"/>
      <c r="E131" s="4"/>
      <c r="F131" s="4"/>
      <c r="G131" s="4"/>
      <c r="H131" s="4"/>
      <c r="I131" s="4"/>
    </row>
    <row r="132" spans="3:9" x14ac:dyDescent="0.2">
      <c r="C132" s="4"/>
      <c r="D132" s="4"/>
      <c r="E132" s="4"/>
      <c r="F132" s="4"/>
      <c r="G132" s="4"/>
      <c r="H132" s="4"/>
      <c r="I132" s="4"/>
    </row>
    <row r="133" spans="3:9" x14ac:dyDescent="0.2">
      <c r="C133" s="4"/>
      <c r="D133" s="4"/>
      <c r="E133" s="4"/>
      <c r="F133" s="4"/>
      <c r="G133" s="4"/>
      <c r="H133" s="4"/>
      <c r="I133" s="4"/>
    </row>
    <row r="134" spans="3:9" x14ac:dyDescent="0.2">
      <c r="C134" s="4"/>
      <c r="D134" s="4"/>
      <c r="E134" s="4"/>
      <c r="F134" s="4"/>
      <c r="G134" s="4"/>
      <c r="H134" s="4"/>
      <c r="I134" s="4"/>
    </row>
    <row r="135" spans="3:9" x14ac:dyDescent="0.2">
      <c r="C135" s="4"/>
      <c r="D135" s="4"/>
      <c r="E135" s="4"/>
      <c r="F135" s="4"/>
      <c r="G135" s="4"/>
      <c r="H135" s="4"/>
      <c r="I135" s="4"/>
    </row>
    <row r="136" spans="3:9" x14ac:dyDescent="0.2">
      <c r="C136" s="4"/>
      <c r="D136" s="4"/>
      <c r="E136" s="4"/>
      <c r="F136" s="4"/>
      <c r="G136" s="4"/>
      <c r="H136" s="4"/>
      <c r="I136" s="4"/>
    </row>
    <row r="137" spans="3:9" x14ac:dyDescent="0.2">
      <c r="C137" s="4"/>
      <c r="D137" s="4"/>
      <c r="E137" s="4"/>
      <c r="F137" s="4"/>
      <c r="G137" s="4"/>
      <c r="H137" s="4"/>
      <c r="I137" s="4"/>
    </row>
    <row r="138" spans="3:9" x14ac:dyDescent="0.2">
      <c r="C138" s="4"/>
      <c r="D138" s="4"/>
      <c r="E138" s="4"/>
      <c r="F138" s="4"/>
      <c r="G138" s="4"/>
      <c r="H138" s="4"/>
      <c r="I138" s="4"/>
    </row>
    <row r="139" spans="3:9" x14ac:dyDescent="0.2">
      <c r="C139" s="4"/>
      <c r="D139" s="4"/>
      <c r="E139" s="4"/>
      <c r="F139" s="4"/>
      <c r="G139" s="4"/>
      <c r="H139" s="4"/>
      <c r="I139" s="4"/>
    </row>
    <row r="140" spans="3:9" x14ac:dyDescent="0.2">
      <c r="C140" s="4"/>
      <c r="D140" s="4"/>
      <c r="E140" s="4"/>
      <c r="F140" s="4"/>
      <c r="G140" s="4"/>
      <c r="H140" s="4"/>
      <c r="I140" s="4"/>
    </row>
    <row r="141" spans="3:9" x14ac:dyDescent="0.2">
      <c r="C141" s="4"/>
      <c r="D141" s="4"/>
      <c r="E141" s="4"/>
      <c r="F141" s="4"/>
      <c r="G141" s="4"/>
      <c r="H141" s="4"/>
      <c r="I141" s="4"/>
    </row>
    <row r="142" spans="3:9" x14ac:dyDescent="0.2">
      <c r="C142" s="4"/>
      <c r="D142" s="4"/>
      <c r="E142" s="4"/>
      <c r="F142" s="4"/>
      <c r="G142" s="4"/>
      <c r="H142" s="4"/>
      <c r="I142" s="4"/>
    </row>
    <row r="143" spans="3:9" x14ac:dyDescent="0.2">
      <c r="C143" s="4"/>
      <c r="D143" s="4"/>
      <c r="E143" s="4"/>
      <c r="F143" s="4"/>
      <c r="G143" s="4"/>
      <c r="H143" s="4"/>
      <c r="I143" s="4"/>
    </row>
    <row r="144" spans="3:9" x14ac:dyDescent="0.2">
      <c r="C144" s="4"/>
      <c r="D144" s="4"/>
      <c r="E144" s="4"/>
      <c r="F144" s="4"/>
      <c r="G144" s="4"/>
      <c r="H144" s="4"/>
      <c r="I144" s="4"/>
    </row>
    <row r="145" spans="3:9" x14ac:dyDescent="0.2">
      <c r="C145" s="4"/>
      <c r="D145" s="4"/>
      <c r="E145" s="4"/>
      <c r="F145" s="4"/>
      <c r="G145" s="4"/>
      <c r="H145" s="4"/>
      <c r="I145" s="4"/>
    </row>
    <row r="146" spans="3:9" x14ac:dyDescent="0.2">
      <c r="C146" s="4"/>
      <c r="D146" s="4"/>
      <c r="E146" s="4"/>
      <c r="F146" s="4"/>
      <c r="G146" s="4"/>
      <c r="H146" s="4"/>
      <c r="I146" s="4"/>
    </row>
    <row r="147" spans="3:9" x14ac:dyDescent="0.2">
      <c r="C147" s="4"/>
      <c r="D147" s="4"/>
      <c r="E147" s="4"/>
      <c r="F147" s="4"/>
      <c r="G147" s="4"/>
      <c r="H147" s="4"/>
      <c r="I147" s="4"/>
    </row>
    <row r="148" spans="3:9" x14ac:dyDescent="0.2">
      <c r="C148" s="4"/>
      <c r="D148" s="4"/>
      <c r="E148" s="4"/>
      <c r="F148" s="4"/>
      <c r="G148" s="4"/>
      <c r="H148" s="4"/>
      <c r="I148" s="4"/>
    </row>
    <row r="149" spans="3:9" x14ac:dyDescent="0.2">
      <c r="C149" s="4"/>
      <c r="D149" s="4"/>
      <c r="E149" s="4"/>
      <c r="F149" s="4"/>
      <c r="G149" s="4"/>
      <c r="H149" s="4"/>
      <c r="I149" s="4"/>
    </row>
    <row r="150" spans="3:9" x14ac:dyDescent="0.2">
      <c r="C150" s="4"/>
      <c r="D150" s="4"/>
      <c r="E150" s="4"/>
      <c r="F150" s="4"/>
      <c r="G150" s="4"/>
      <c r="H150" s="4"/>
      <c r="I150" s="4"/>
    </row>
    <row r="151" spans="3:9" x14ac:dyDescent="0.2">
      <c r="C151" s="4"/>
      <c r="D151" s="4"/>
      <c r="E151" s="4"/>
      <c r="F151" s="4"/>
      <c r="G151" s="4"/>
      <c r="H151" s="4"/>
      <c r="I151" s="4"/>
    </row>
    <row r="152" spans="3:9" x14ac:dyDescent="0.2">
      <c r="C152" s="4"/>
      <c r="D152" s="4"/>
      <c r="E152" s="4"/>
      <c r="F152" s="4"/>
      <c r="G152" s="4"/>
      <c r="H152" s="4"/>
      <c r="I152" s="4"/>
    </row>
    <row r="153" spans="3:9" x14ac:dyDescent="0.2">
      <c r="C153" s="4"/>
      <c r="D153" s="4"/>
      <c r="E153" s="4"/>
      <c r="F153" s="4"/>
      <c r="G153" s="4"/>
      <c r="H153" s="4"/>
      <c r="I153" s="4"/>
    </row>
    <row r="154" spans="3:9" x14ac:dyDescent="0.2">
      <c r="C154" s="4"/>
      <c r="D154" s="4"/>
      <c r="E154" s="4"/>
      <c r="F154" s="4"/>
      <c r="G154" s="4"/>
      <c r="H154" s="4"/>
      <c r="I154" s="4"/>
    </row>
    <row r="155" spans="3:9" x14ac:dyDescent="0.2">
      <c r="C155" s="4"/>
      <c r="D155" s="4"/>
      <c r="E155" s="4"/>
      <c r="F155" s="4"/>
      <c r="G155" s="4"/>
      <c r="H155" s="4"/>
      <c r="I155" s="4"/>
    </row>
    <row r="156" spans="3:9" x14ac:dyDescent="0.2">
      <c r="C156" s="4"/>
      <c r="D156" s="4"/>
      <c r="E156" s="4"/>
      <c r="F156" s="4"/>
      <c r="G156" s="4"/>
      <c r="H156" s="4"/>
      <c r="I156" s="4"/>
    </row>
    <row r="157" spans="3:9" x14ac:dyDescent="0.2">
      <c r="C157" s="4"/>
      <c r="D157" s="4"/>
      <c r="E157" s="4"/>
      <c r="F157" s="4"/>
      <c r="G157" s="4"/>
      <c r="H157" s="4"/>
      <c r="I157" s="4"/>
    </row>
    <row r="158" spans="3:9" x14ac:dyDescent="0.2">
      <c r="C158" s="4"/>
      <c r="D158" s="4"/>
      <c r="E158" s="4"/>
      <c r="F158" s="4"/>
      <c r="G158" s="4"/>
      <c r="H158" s="4"/>
      <c r="I158" s="4"/>
    </row>
    <row r="159" spans="3:9" x14ac:dyDescent="0.2">
      <c r="C159" s="4"/>
      <c r="D159" s="4"/>
      <c r="E159" s="4"/>
      <c r="F159" s="4"/>
      <c r="G159" s="4"/>
      <c r="H159" s="4"/>
      <c r="I159" s="4"/>
    </row>
    <row r="160" spans="3:9" x14ac:dyDescent="0.2">
      <c r="C160" s="4"/>
      <c r="D160" s="4"/>
      <c r="E160" s="4"/>
      <c r="F160" s="4"/>
      <c r="G160" s="4"/>
      <c r="H160" s="4"/>
      <c r="I160" s="4"/>
    </row>
    <row r="161" spans="3:9" x14ac:dyDescent="0.2">
      <c r="C161" s="4"/>
      <c r="D161" s="4"/>
      <c r="E161" s="4"/>
      <c r="F161" s="4"/>
      <c r="G161" s="4"/>
      <c r="H161" s="4"/>
      <c r="I161" s="4"/>
    </row>
    <row r="162" spans="3:9" x14ac:dyDescent="0.2">
      <c r="C162" s="4"/>
      <c r="D162" s="4"/>
      <c r="E162" s="4"/>
      <c r="F162" s="4"/>
      <c r="G162" s="4"/>
      <c r="H162" s="4"/>
      <c r="I162" s="4"/>
    </row>
    <row r="163" spans="3:9" x14ac:dyDescent="0.2">
      <c r="C163" s="4"/>
      <c r="D163" s="4"/>
      <c r="E163" s="4"/>
      <c r="F163" s="4"/>
      <c r="G163" s="4"/>
      <c r="H163" s="4"/>
      <c r="I163" s="4"/>
    </row>
    <row r="164" spans="3:9" x14ac:dyDescent="0.2">
      <c r="C164" s="4"/>
      <c r="D164" s="4"/>
      <c r="E164" s="4"/>
      <c r="F164" s="4"/>
      <c r="G164" s="4"/>
      <c r="H164" s="4"/>
      <c r="I164" s="4"/>
    </row>
    <row r="165" spans="3:9" x14ac:dyDescent="0.2">
      <c r="C165" s="4"/>
      <c r="D165" s="4"/>
      <c r="E165" s="4"/>
      <c r="F165" s="4"/>
      <c r="G165" s="4"/>
      <c r="H165" s="4"/>
      <c r="I165" s="4"/>
    </row>
    <row r="166" spans="3:9" x14ac:dyDescent="0.2">
      <c r="C166" s="4"/>
      <c r="D166" s="4"/>
      <c r="E166" s="4"/>
      <c r="F166" s="4"/>
      <c r="G166" s="4"/>
      <c r="H166" s="4"/>
      <c r="I166" s="4"/>
    </row>
    <row r="167" spans="3:9" x14ac:dyDescent="0.2">
      <c r="C167" s="4"/>
      <c r="D167" s="4"/>
      <c r="E167" s="4"/>
      <c r="F167" s="4"/>
      <c r="G167" s="4"/>
      <c r="H167" s="4"/>
      <c r="I167" s="4"/>
    </row>
    <row r="168" spans="3:9" x14ac:dyDescent="0.2">
      <c r="C168" s="4"/>
      <c r="D168" s="4"/>
      <c r="E168" s="4"/>
      <c r="F168" s="4"/>
      <c r="G168" s="4"/>
      <c r="H168" s="4"/>
      <c r="I168" s="4"/>
    </row>
    <row r="169" spans="3:9" x14ac:dyDescent="0.2">
      <c r="C169" s="4"/>
      <c r="D169" s="4"/>
      <c r="E169" s="4"/>
      <c r="F169" s="4"/>
      <c r="G169" s="4"/>
      <c r="H169" s="4"/>
      <c r="I169" s="4"/>
    </row>
    <row r="170" spans="3:9" x14ac:dyDescent="0.2">
      <c r="C170" s="4"/>
      <c r="D170" s="4"/>
      <c r="E170" s="4"/>
      <c r="F170" s="4"/>
      <c r="G170" s="4"/>
      <c r="H170" s="4"/>
      <c r="I170" s="4"/>
    </row>
    <row r="171" spans="3:9" x14ac:dyDescent="0.2">
      <c r="C171" s="4"/>
      <c r="D171" s="4"/>
      <c r="E171" s="4"/>
      <c r="F171" s="4"/>
      <c r="G171" s="4"/>
      <c r="H171" s="4"/>
      <c r="I171" s="4"/>
    </row>
    <row r="172" spans="3:9" x14ac:dyDescent="0.2">
      <c r="C172" s="4"/>
      <c r="D172" s="4"/>
      <c r="E172" s="4"/>
      <c r="F172" s="4"/>
      <c r="G172" s="4"/>
      <c r="H172" s="4"/>
      <c r="I172" s="4"/>
    </row>
    <row r="173" spans="3:9" x14ac:dyDescent="0.2">
      <c r="C173" s="4"/>
      <c r="D173" s="4"/>
      <c r="E173" s="4"/>
      <c r="F173" s="4"/>
      <c r="G173" s="4"/>
      <c r="H173" s="4"/>
      <c r="I173" s="4"/>
    </row>
    <row r="174" spans="3:9" x14ac:dyDescent="0.2">
      <c r="C174" s="4"/>
      <c r="D174" s="4"/>
      <c r="E174" s="4"/>
      <c r="F174" s="4"/>
      <c r="G174" s="4"/>
      <c r="H174" s="4"/>
      <c r="I174" s="4"/>
    </row>
    <row r="175" spans="3:9" x14ac:dyDescent="0.2">
      <c r="C175" s="4"/>
      <c r="D175" s="4"/>
      <c r="E175" s="4"/>
      <c r="F175" s="4"/>
      <c r="G175" s="4"/>
      <c r="H175" s="4"/>
      <c r="I175" s="4"/>
    </row>
    <row r="176" spans="3:9" x14ac:dyDescent="0.2">
      <c r="C176" s="4"/>
      <c r="D176" s="4"/>
      <c r="E176" s="4"/>
      <c r="F176" s="4"/>
      <c r="G176" s="4"/>
      <c r="H176" s="4"/>
      <c r="I176" s="4"/>
    </row>
    <row r="177" spans="3:9" x14ac:dyDescent="0.2">
      <c r="C177" s="4"/>
      <c r="D177" s="4"/>
      <c r="E177" s="4"/>
      <c r="F177" s="4"/>
      <c r="G177" s="4"/>
      <c r="H177" s="4"/>
      <c r="I177" s="4"/>
    </row>
    <row r="178" spans="3:9" x14ac:dyDescent="0.2">
      <c r="C178" s="4"/>
      <c r="D178" s="4"/>
      <c r="E178" s="4"/>
      <c r="F178" s="4"/>
      <c r="G178" s="4"/>
      <c r="H178" s="4"/>
      <c r="I178" s="4"/>
    </row>
    <row r="179" spans="3:9" x14ac:dyDescent="0.2">
      <c r="C179" s="4"/>
      <c r="D179" s="4"/>
      <c r="E179" s="4"/>
      <c r="F179" s="4"/>
      <c r="G179" s="4"/>
      <c r="H179" s="4"/>
      <c r="I179" s="4"/>
    </row>
    <row r="180" spans="3:9" x14ac:dyDescent="0.2">
      <c r="C180" s="4"/>
      <c r="D180" s="4"/>
      <c r="E180" s="4"/>
      <c r="F180" s="4"/>
      <c r="G180" s="4"/>
      <c r="H180" s="4"/>
      <c r="I180" s="4"/>
    </row>
    <row r="181" spans="3:9" x14ac:dyDescent="0.2">
      <c r="C181" s="4"/>
      <c r="D181" s="4"/>
      <c r="E181" s="4"/>
      <c r="F181" s="4"/>
      <c r="G181" s="4"/>
      <c r="H181" s="4"/>
      <c r="I181" s="4"/>
    </row>
    <row r="182" spans="3:9" x14ac:dyDescent="0.2">
      <c r="C182" s="4"/>
      <c r="D182" s="4"/>
      <c r="E182" s="4"/>
      <c r="F182" s="4"/>
      <c r="G182" s="4"/>
      <c r="H182" s="4"/>
      <c r="I182" s="4"/>
    </row>
    <row r="183" spans="3:9" x14ac:dyDescent="0.2">
      <c r="C183" s="4"/>
      <c r="D183" s="4"/>
      <c r="E183" s="4"/>
      <c r="F183" s="4"/>
      <c r="G183" s="4"/>
      <c r="H183" s="4"/>
      <c r="I183" s="4"/>
    </row>
    <row r="184" spans="3:9" x14ac:dyDescent="0.2">
      <c r="C184" s="4"/>
      <c r="D184" s="4"/>
      <c r="E184" s="4"/>
      <c r="F184" s="4"/>
      <c r="G184" s="4"/>
      <c r="H184" s="4"/>
      <c r="I184" s="4"/>
    </row>
    <row r="185" spans="3:9" x14ac:dyDescent="0.2">
      <c r="C185" s="4"/>
      <c r="D185" s="4"/>
      <c r="E185" s="4"/>
      <c r="F185" s="4"/>
      <c r="G185" s="4"/>
      <c r="H185" s="4"/>
      <c r="I185" s="4"/>
    </row>
    <row r="186" spans="3:9" x14ac:dyDescent="0.2">
      <c r="C186" s="4"/>
      <c r="D186" s="4"/>
      <c r="E186" s="4"/>
      <c r="F186" s="4"/>
      <c r="G186" s="4"/>
      <c r="H186" s="4"/>
      <c r="I186" s="4"/>
    </row>
    <row r="187" spans="3:9" x14ac:dyDescent="0.2">
      <c r="C187" s="4"/>
      <c r="D187" s="4"/>
      <c r="E187" s="4"/>
      <c r="F187" s="4"/>
      <c r="G187" s="4"/>
      <c r="H187" s="4"/>
      <c r="I187" s="4"/>
    </row>
    <row r="188" spans="3:9" x14ac:dyDescent="0.2">
      <c r="C188" s="4"/>
      <c r="D188" s="4"/>
      <c r="E188" s="4"/>
      <c r="F188" s="4"/>
      <c r="G188" s="4"/>
      <c r="H188" s="4"/>
      <c r="I188" s="4"/>
    </row>
    <row r="189" spans="3:9" x14ac:dyDescent="0.2">
      <c r="C189" s="4"/>
      <c r="D189" s="4"/>
      <c r="E189" s="4"/>
      <c r="F189" s="4"/>
      <c r="G189" s="4"/>
      <c r="H189" s="4"/>
      <c r="I189" s="4"/>
    </row>
    <row r="190" spans="3:9" x14ac:dyDescent="0.2">
      <c r="C190" s="4"/>
      <c r="D190" s="4"/>
      <c r="E190" s="4"/>
      <c r="F190" s="4"/>
      <c r="G190" s="4"/>
      <c r="H190" s="4"/>
      <c r="I190" s="4"/>
    </row>
    <row r="191" spans="3:9" x14ac:dyDescent="0.2">
      <c r="C191" s="4"/>
      <c r="D191" s="4"/>
      <c r="E191" s="4"/>
      <c r="F191" s="4"/>
      <c r="G191" s="4"/>
      <c r="H191" s="4"/>
      <c r="I191" s="4"/>
    </row>
    <row r="192" spans="3:9" x14ac:dyDescent="0.2">
      <c r="C192" s="4"/>
      <c r="D192" s="4"/>
      <c r="E192" s="4"/>
      <c r="F192" s="4"/>
      <c r="G192" s="4"/>
      <c r="H192" s="4"/>
      <c r="I192" s="4"/>
    </row>
    <row r="193" spans="3:9" x14ac:dyDescent="0.2">
      <c r="C193" s="4"/>
      <c r="D193" s="4"/>
      <c r="E193" s="4"/>
      <c r="F193" s="4"/>
      <c r="G193" s="4"/>
      <c r="H193" s="4"/>
      <c r="I193" s="4"/>
    </row>
    <row r="194" spans="3:9" x14ac:dyDescent="0.2">
      <c r="C194" s="4"/>
      <c r="D194" s="4"/>
      <c r="E194" s="4"/>
      <c r="F194" s="4"/>
      <c r="G194" s="4"/>
      <c r="H194" s="4"/>
      <c r="I194" s="4"/>
    </row>
    <row r="195" spans="3:9" x14ac:dyDescent="0.2">
      <c r="C195" s="4"/>
      <c r="D195" s="4"/>
      <c r="E195" s="4"/>
      <c r="F195" s="4"/>
      <c r="G195" s="4"/>
      <c r="H195" s="4"/>
      <c r="I195" s="4"/>
    </row>
    <row r="196" spans="3:9" x14ac:dyDescent="0.2">
      <c r="C196" s="4"/>
      <c r="D196" s="4"/>
      <c r="E196" s="4"/>
      <c r="F196" s="4"/>
      <c r="G196" s="4"/>
      <c r="H196" s="4"/>
      <c r="I196" s="4"/>
    </row>
    <row r="197" spans="3:9" x14ac:dyDescent="0.2">
      <c r="C197" s="4"/>
      <c r="D197" s="4"/>
      <c r="E197" s="4"/>
      <c r="F197" s="4"/>
      <c r="G197" s="4"/>
      <c r="H197" s="4"/>
      <c r="I197" s="4"/>
    </row>
    <row r="198" spans="3:9" x14ac:dyDescent="0.2">
      <c r="C198" s="4"/>
      <c r="D198" s="4"/>
      <c r="E198" s="4"/>
      <c r="F198" s="4"/>
      <c r="G198" s="4"/>
      <c r="H198" s="4"/>
      <c r="I198" s="4"/>
    </row>
    <row r="199" spans="3:9" x14ac:dyDescent="0.2">
      <c r="C199" s="4"/>
      <c r="D199" s="4"/>
      <c r="E199" s="4"/>
      <c r="F199" s="4"/>
      <c r="G199" s="4"/>
      <c r="H199" s="4"/>
      <c r="I199" s="4"/>
    </row>
    <row r="200" spans="3:9" x14ac:dyDescent="0.2">
      <c r="C200" s="4"/>
      <c r="D200" s="4"/>
      <c r="E200" s="4"/>
      <c r="F200" s="4"/>
      <c r="G200" s="4"/>
      <c r="H200" s="4"/>
      <c r="I200" s="4"/>
    </row>
    <row r="201" spans="3:9" x14ac:dyDescent="0.2">
      <c r="C201" s="4"/>
      <c r="D201" s="4"/>
      <c r="E201" s="4"/>
      <c r="F201" s="4"/>
      <c r="G201" s="4"/>
      <c r="H201" s="4"/>
      <c r="I201" s="4"/>
    </row>
    <row r="202" spans="3:9" x14ac:dyDescent="0.2">
      <c r="C202" s="4"/>
      <c r="D202" s="4"/>
      <c r="E202" s="4"/>
      <c r="F202" s="4"/>
      <c r="G202" s="4"/>
      <c r="H202" s="4"/>
      <c r="I202" s="4"/>
    </row>
    <row r="203" spans="3:9" x14ac:dyDescent="0.2">
      <c r="C203" s="4"/>
      <c r="D203" s="4"/>
      <c r="E203" s="4"/>
      <c r="F203" s="4"/>
      <c r="G203" s="4"/>
      <c r="H203" s="4"/>
      <c r="I203" s="4"/>
    </row>
    <row r="204" spans="3:9" x14ac:dyDescent="0.2">
      <c r="C204" s="4"/>
      <c r="D204" s="4"/>
      <c r="E204" s="4"/>
      <c r="F204" s="4"/>
      <c r="G204" s="4"/>
      <c r="H204" s="4"/>
      <c r="I204" s="4"/>
    </row>
    <row r="205" spans="3:9" x14ac:dyDescent="0.2">
      <c r="C205" s="4"/>
      <c r="D205" s="4"/>
      <c r="E205" s="4"/>
      <c r="F205" s="4"/>
      <c r="G205" s="4"/>
      <c r="H205" s="4"/>
      <c r="I205" s="4"/>
    </row>
    <row r="206" spans="3:9" x14ac:dyDescent="0.2">
      <c r="C206" s="4"/>
      <c r="D206" s="4"/>
      <c r="E206" s="4"/>
      <c r="F206" s="4"/>
      <c r="G206" s="4"/>
      <c r="H206" s="4"/>
      <c r="I206" s="4"/>
    </row>
    <row r="207" spans="3:9" x14ac:dyDescent="0.2">
      <c r="C207" s="4"/>
      <c r="D207" s="4"/>
      <c r="E207" s="4"/>
      <c r="F207" s="4"/>
      <c r="G207" s="4"/>
      <c r="H207" s="4"/>
      <c r="I207" s="4"/>
    </row>
    <row r="208" spans="3:9" x14ac:dyDescent="0.2">
      <c r="C208" s="4"/>
      <c r="D208" s="4"/>
      <c r="E208" s="4"/>
      <c r="F208" s="4"/>
      <c r="G208" s="4"/>
      <c r="H208" s="4"/>
      <c r="I208" s="4"/>
    </row>
    <row r="209" spans="3:9" x14ac:dyDescent="0.2">
      <c r="C209" s="4"/>
      <c r="D209" s="4"/>
      <c r="E209" s="4"/>
      <c r="F209" s="4"/>
      <c r="G209" s="4"/>
      <c r="H209" s="4"/>
      <c r="I209" s="4"/>
    </row>
    <row r="210" spans="3:9" x14ac:dyDescent="0.2">
      <c r="C210" s="4"/>
      <c r="D210" s="4"/>
      <c r="E210" s="4"/>
      <c r="F210" s="4"/>
      <c r="G210" s="4"/>
      <c r="H210" s="4"/>
      <c r="I210" s="4"/>
    </row>
    <row r="211" spans="3:9" x14ac:dyDescent="0.2">
      <c r="C211" s="4"/>
      <c r="D211" s="4"/>
      <c r="E211" s="4"/>
      <c r="F211" s="4"/>
      <c r="G211" s="4"/>
      <c r="H211" s="4"/>
      <c r="I211" s="4"/>
    </row>
    <row r="212" spans="3:9" x14ac:dyDescent="0.2">
      <c r="C212" s="4"/>
      <c r="D212" s="4"/>
      <c r="E212" s="4"/>
      <c r="F212" s="4"/>
      <c r="G212" s="4"/>
      <c r="H212" s="4"/>
      <c r="I212" s="4"/>
    </row>
    <row r="213" spans="3:9" x14ac:dyDescent="0.2">
      <c r="C213" s="4"/>
      <c r="D213" s="4"/>
      <c r="E213" s="4"/>
      <c r="F213" s="4"/>
      <c r="G213" s="4"/>
      <c r="H213" s="4"/>
      <c r="I213" s="4"/>
    </row>
    <row r="214" spans="3:9" x14ac:dyDescent="0.2">
      <c r="C214" s="4"/>
      <c r="D214" s="4"/>
      <c r="E214" s="4"/>
      <c r="F214" s="4"/>
      <c r="G214" s="4"/>
      <c r="H214" s="4"/>
      <c r="I214" s="4"/>
    </row>
    <row r="215" spans="3:9" x14ac:dyDescent="0.2">
      <c r="C215" s="4"/>
      <c r="D215" s="4"/>
      <c r="E215" s="4"/>
      <c r="F215" s="4"/>
      <c r="G215" s="4"/>
      <c r="H215" s="4"/>
      <c r="I215" s="4"/>
    </row>
    <row r="216" spans="3:9" x14ac:dyDescent="0.2">
      <c r="C216" s="4"/>
      <c r="D216" s="4"/>
      <c r="E216" s="4"/>
      <c r="F216" s="4"/>
      <c r="G216" s="4"/>
      <c r="H216" s="4"/>
      <c r="I216" s="4"/>
    </row>
    <row r="217" spans="3:9" x14ac:dyDescent="0.2">
      <c r="C217" s="4"/>
      <c r="D217" s="4"/>
      <c r="E217" s="4"/>
      <c r="F217" s="4"/>
      <c r="G217" s="4"/>
      <c r="H217" s="4"/>
      <c r="I217" s="4"/>
    </row>
    <row r="218" spans="3:9" x14ac:dyDescent="0.2">
      <c r="C218" s="4"/>
      <c r="D218" s="4"/>
      <c r="E218" s="4"/>
      <c r="F218" s="4"/>
      <c r="G218" s="4"/>
      <c r="H218" s="4"/>
      <c r="I218" s="4"/>
    </row>
    <row r="219" spans="3:9" x14ac:dyDescent="0.2">
      <c r="C219" s="4"/>
      <c r="D219" s="4"/>
      <c r="E219" s="4"/>
      <c r="F219" s="4"/>
      <c r="G219" s="4"/>
      <c r="H219" s="4"/>
      <c r="I219" s="4"/>
    </row>
    <row r="220" spans="3:9" x14ac:dyDescent="0.2">
      <c r="C220" s="4"/>
      <c r="D220" s="4"/>
      <c r="E220" s="4"/>
      <c r="F220" s="4"/>
      <c r="G220" s="4"/>
      <c r="H220" s="4"/>
      <c r="I220" s="4"/>
    </row>
    <row r="221" spans="3:9" x14ac:dyDescent="0.2">
      <c r="C221" s="4"/>
      <c r="D221" s="4"/>
      <c r="E221" s="4"/>
      <c r="F221" s="4"/>
      <c r="G221" s="4"/>
      <c r="H221" s="4"/>
      <c r="I221" s="4"/>
    </row>
    <row r="222" spans="3:9" x14ac:dyDescent="0.2">
      <c r="C222" s="4"/>
      <c r="D222" s="4"/>
      <c r="E222" s="4"/>
      <c r="F222" s="4"/>
      <c r="G222" s="4"/>
      <c r="H222" s="4"/>
      <c r="I222" s="4"/>
    </row>
    <row r="223" spans="3:9" x14ac:dyDescent="0.2">
      <c r="C223" s="4"/>
      <c r="D223" s="4"/>
      <c r="E223" s="4"/>
      <c r="F223" s="4"/>
      <c r="G223" s="4"/>
      <c r="H223" s="4"/>
      <c r="I223" s="4"/>
    </row>
    <row r="224" spans="3:9" x14ac:dyDescent="0.2">
      <c r="C224" s="4"/>
      <c r="D224" s="4"/>
      <c r="E224" s="4"/>
      <c r="F224" s="4"/>
      <c r="G224" s="4"/>
      <c r="H224" s="4"/>
      <c r="I224" s="4"/>
    </row>
    <row r="225" spans="3:9" x14ac:dyDescent="0.2">
      <c r="C225" s="4"/>
      <c r="D225" s="4"/>
      <c r="E225" s="4"/>
      <c r="F225" s="4"/>
      <c r="G225" s="4"/>
      <c r="H225" s="4"/>
      <c r="I225" s="4"/>
    </row>
    <row r="226" spans="3:9" x14ac:dyDescent="0.2">
      <c r="C226" s="4"/>
      <c r="D226" s="4"/>
      <c r="E226" s="4"/>
      <c r="F226" s="4"/>
      <c r="G226" s="4"/>
      <c r="H226" s="4"/>
      <c r="I226" s="4"/>
    </row>
    <row r="227" spans="3:9" x14ac:dyDescent="0.2">
      <c r="C227" s="4"/>
      <c r="D227" s="4"/>
      <c r="E227" s="4"/>
      <c r="F227" s="4"/>
      <c r="G227" s="4"/>
      <c r="H227" s="4"/>
      <c r="I227" s="4"/>
    </row>
    <row r="228" spans="3:9" x14ac:dyDescent="0.2">
      <c r="C228" s="4"/>
      <c r="D228" s="4"/>
      <c r="E228" s="4"/>
      <c r="F228" s="4"/>
      <c r="G228" s="4"/>
      <c r="H228" s="4"/>
      <c r="I228" s="4"/>
    </row>
    <row r="229" spans="3:9" x14ac:dyDescent="0.2">
      <c r="C229" s="4"/>
      <c r="D229" s="4"/>
      <c r="E229" s="4"/>
      <c r="F229" s="4"/>
      <c r="G229" s="4"/>
      <c r="H229" s="4"/>
      <c r="I229" s="4"/>
    </row>
    <row r="230" spans="3:9" x14ac:dyDescent="0.2">
      <c r="C230" s="4"/>
      <c r="D230" s="4"/>
      <c r="E230" s="4"/>
      <c r="F230" s="4"/>
      <c r="G230" s="4"/>
      <c r="H230" s="4"/>
      <c r="I230" s="4"/>
    </row>
    <row r="231" spans="3:9" x14ac:dyDescent="0.2">
      <c r="C231" s="4"/>
      <c r="D231" s="4"/>
      <c r="E231" s="4"/>
      <c r="F231" s="4"/>
      <c r="G231" s="4"/>
      <c r="H231" s="4"/>
      <c r="I231" s="4"/>
    </row>
    <row r="232" spans="3:9" x14ac:dyDescent="0.2">
      <c r="C232" s="4"/>
      <c r="D232" s="4"/>
      <c r="E232" s="4"/>
      <c r="F232" s="4"/>
      <c r="G232" s="4"/>
      <c r="H232" s="4"/>
      <c r="I232" s="4"/>
    </row>
    <row r="233" spans="3:9" x14ac:dyDescent="0.2">
      <c r="C233" s="4"/>
      <c r="D233" s="4"/>
      <c r="E233" s="4"/>
      <c r="F233" s="4"/>
      <c r="G233" s="4"/>
      <c r="H233" s="4"/>
      <c r="I233" s="4"/>
    </row>
    <row r="234" spans="3:9" x14ac:dyDescent="0.2">
      <c r="C234" s="4"/>
      <c r="D234" s="4"/>
      <c r="E234" s="4"/>
      <c r="F234" s="4"/>
      <c r="G234" s="4"/>
      <c r="H234" s="4"/>
      <c r="I234" s="4"/>
    </row>
    <row r="235" spans="3:9" x14ac:dyDescent="0.2">
      <c r="C235" s="4"/>
      <c r="D235" s="4"/>
      <c r="E235" s="4"/>
      <c r="F235" s="4"/>
      <c r="G235" s="4"/>
      <c r="H235" s="4"/>
      <c r="I235" s="4"/>
    </row>
    <row r="236" spans="3:9" x14ac:dyDescent="0.2">
      <c r="C236" s="4"/>
      <c r="D236" s="4"/>
      <c r="E236" s="4"/>
      <c r="F236" s="4"/>
      <c r="G236" s="4"/>
      <c r="H236" s="4"/>
      <c r="I236" s="4"/>
    </row>
    <row r="237" spans="3:9" x14ac:dyDescent="0.2">
      <c r="C237" s="4"/>
      <c r="D237" s="4"/>
      <c r="E237" s="4"/>
      <c r="F237" s="4"/>
      <c r="G237" s="4"/>
      <c r="H237" s="4"/>
      <c r="I237" s="4"/>
    </row>
    <row r="238" spans="3:9" x14ac:dyDescent="0.2">
      <c r="C238" s="4"/>
      <c r="D238" s="4"/>
      <c r="E238" s="4"/>
      <c r="F238" s="4"/>
      <c r="G238" s="4"/>
      <c r="H238" s="4"/>
      <c r="I238" s="4"/>
    </row>
    <row r="239" spans="3:9" x14ac:dyDescent="0.2">
      <c r="C239" s="4"/>
      <c r="D239" s="4"/>
      <c r="E239" s="4"/>
      <c r="F239" s="4"/>
      <c r="G239" s="4"/>
      <c r="H239" s="4"/>
      <c r="I239" s="4"/>
    </row>
    <row r="240" spans="3:9" x14ac:dyDescent="0.2">
      <c r="C240" s="4"/>
      <c r="D240" s="4"/>
      <c r="E240" s="4"/>
      <c r="F240" s="4"/>
      <c r="G240" s="4"/>
      <c r="H240" s="4"/>
      <c r="I240" s="4"/>
    </row>
    <row r="241" spans="3:9" x14ac:dyDescent="0.2">
      <c r="C241" s="4"/>
      <c r="D241" s="4"/>
      <c r="E241" s="4"/>
      <c r="F241" s="4"/>
      <c r="G241" s="4"/>
      <c r="H241" s="4"/>
      <c r="I241" s="4"/>
    </row>
    <row r="242" spans="3:9" x14ac:dyDescent="0.2">
      <c r="C242" s="4"/>
      <c r="D242" s="4"/>
      <c r="E242" s="4"/>
      <c r="F242" s="4"/>
      <c r="G242" s="4"/>
      <c r="H242" s="4"/>
      <c r="I242" s="4"/>
    </row>
    <row r="243" spans="3:9" x14ac:dyDescent="0.2">
      <c r="C243" s="4"/>
      <c r="D243" s="4"/>
      <c r="E243" s="4"/>
      <c r="F243" s="4"/>
      <c r="G243" s="4"/>
      <c r="H243" s="4"/>
      <c r="I243" s="4"/>
    </row>
    <row r="244" spans="3:9" x14ac:dyDescent="0.2">
      <c r="C244" s="4"/>
      <c r="D244" s="4"/>
      <c r="E244" s="4"/>
      <c r="F244" s="4"/>
      <c r="G244" s="4"/>
      <c r="H244" s="4"/>
      <c r="I244" s="4"/>
    </row>
    <row r="245" spans="3:9" x14ac:dyDescent="0.2">
      <c r="C245" s="4"/>
      <c r="D245" s="4"/>
      <c r="E245" s="4"/>
      <c r="F245" s="4"/>
      <c r="G245" s="4"/>
      <c r="H245" s="4"/>
      <c r="I245" s="4"/>
    </row>
    <row r="246" spans="3:9" x14ac:dyDescent="0.2">
      <c r="C246" s="4"/>
      <c r="D246" s="4"/>
      <c r="E246" s="4"/>
      <c r="F246" s="4"/>
      <c r="G246" s="4"/>
      <c r="H246" s="4"/>
      <c r="I246" s="4"/>
    </row>
    <row r="247" spans="3:9" x14ac:dyDescent="0.2">
      <c r="C247" s="4"/>
      <c r="D247" s="4"/>
      <c r="E247" s="4"/>
      <c r="F247" s="4"/>
      <c r="G247" s="4"/>
      <c r="H247" s="4"/>
      <c r="I247" s="4"/>
    </row>
    <row r="248" spans="3:9" x14ac:dyDescent="0.2">
      <c r="C248" s="4"/>
      <c r="D248" s="4"/>
      <c r="E248" s="4"/>
      <c r="F248" s="4"/>
      <c r="G248" s="4"/>
      <c r="H248" s="4"/>
      <c r="I248" s="4"/>
    </row>
    <row r="249" spans="3:9" x14ac:dyDescent="0.2">
      <c r="C249" s="4"/>
      <c r="D249" s="4"/>
      <c r="E249" s="4"/>
      <c r="F249" s="4"/>
      <c r="G249" s="4"/>
      <c r="H249" s="4"/>
      <c r="I249" s="4"/>
    </row>
    <row r="250" spans="3:9" x14ac:dyDescent="0.2">
      <c r="C250" s="4"/>
      <c r="D250" s="4"/>
      <c r="E250" s="4"/>
      <c r="F250" s="4"/>
      <c r="G250" s="4"/>
      <c r="H250" s="4"/>
      <c r="I250" s="4"/>
    </row>
    <row r="251" spans="3:9" x14ac:dyDescent="0.2">
      <c r="C251" s="4"/>
      <c r="D251" s="4"/>
      <c r="E251" s="4"/>
      <c r="F251" s="4"/>
      <c r="G251" s="4"/>
      <c r="H251" s="4"/>
      <c r="I251" s="4"/>
    </row>
    <row r="252" spans="3:9" x14ac:dyDescent="0.2">
      <c r="C252" s="4"/>
      <c r="D252" s="4"/>
      <c r="E252" s="4"/>
      <c r="F252" s="4"/>
      <c r="G252" s="4"/>
      <c r="H252" s="4"/>
      <c r="I252" s="4"/>
    </row>
    <row r="253" spans="3:9" x14ac:dyDescent="0.2">
      <c r="C253" s="4"/>
      <c r="D253" s="4"/>
      <c r="E253" s="4"/>
      <c r="F253" s="4"/>
      <c r="G253" s="4"/>
      <c r="H253" s="4"/>
      <c r="I253" s="4"/>
    </row>
    <row r="254" spans="3:9" x14ac:dyDescent="0.2">
      <c r="C254" s="4"/>
      <c r="D254" s="4"/>
      <c r="E254" s="4"/>
      <c r="F254" s="4"/>
      <c r="G254" s="4"/>
      <c r="H254" s="4"/>
      <c r="I254" s="4"/>
    </row>
    <row r="255" spans="3:9" x14ac:dyDescent="0.2">
      <c r="C255" s="4"/>
      <c r="D255" s="4"/>
      <c r="E255" s="4"/>
      <c r="F255" s="4"/>
      <c r="G255" s="4"/>
      <c r="H255" s="4"/>
      <c r="I255" s="4"/>
    </row>
    <row r="256" spans="3:9" x14ac:dyDescent="0.2">
      <c r="C256" s="4"/>
      <c r="D256" s="4"/>
      <c r="E256" s="4"/>
      <c r="F256" s="4"/>
      <c r="G256" s="4"/>
      <c r="H256" s="4"/>
      <c r="I256" s="4"/>
    </row>
    <row r="257" spans="3:9" x14ac:dyDescent="0.2">
      <c r="C257" s="4"/>
      <c r="D257" s="4"/>
      <c r="E257" s="4"/>
      <c r="F257" s="4"/>
      <c r="G257" s="4"/>
      <c r="H257" s="4"/>
      <c r="I257" s="4"/>
    </row>
    <row r="258" spans="3:9" x14ac:dyDescent="0.2">
      <c r="C258" s="4"/>
      <c r="D258" s="4"/>
      <c r="E258" s="4"/>
      <c r="F258" s="4"/>
      <c r="G258" s="4"/>
      <c r="H258" s="4"/>
      <c r="I258" s="4"/>
    </row>
    <row r="259" spans="3:9" x14ac:dyDescent="0.2">
      <c r="C259" s="4"/>
      <c r="D259" s="4"/>
      <c r="E259" s="4"/>
      <c r="F259" s="4"/>
      <c r="G259" s="4"/>
      <c r="H259" s="4"/>
      <c r="I259" s="4"/>
    </row>
    <row r="260" spans="3:9" x14ac:dyDescent="0.2">
      <c r="C260" s="4"/>
      <c r="D260" s="4"/>
      <c r="E260" s="4"/>
      <c r="F260" s="4"/>
      <c r="G260" s="4"/>
      <c r="H260" s="4"/>
      <c r="I260" s="4"/>
    </row>
    <row r="261" spans="3:9" x14ac:dyDescent="0.2">
      <c r="C261" s="4"/>
      <c r="D261" s="4"/>
      <c r="E261" s="4"/>
      <c r="F261" s="4"/>
      <c r="G261" s="4"/>
      <c r="H261" s="4"/>
      <c r="I261" s="4"/>
    </row>
    <row r="262" spans="3:9" x14ac:dyDescent="0.2">
      <c r="C262" s="4"/>
      <c r="D262" s="4"/>
      <c r="E262" s="4"/>
      <c r="F262" s="4"/>
      <c r="G262" s="4"/>
      <c r="H262" s="4"/>
      <c r="I262" s="4"/>
    </row>
    <row r="263" spans="3:9" x14ac:dyDescent="0.2">
      <c r="C263" s="4"/>
      <c r="D263" s="4"/>
      <c r="E263" s="4"/>
      <c r="F263" s="4"/>
      <c r="G263" s="4"/>
      <c r="H263" s="4"/>
      <c r="I263" s="4"/>
    </row>
    <row r="264" spans="3:9" x14ac:dyDescent="0.2">
      <c r="C264" s="4"/>
      <c r="D264" s="4"/>
      <c r="E264" s="4"/>
      <c r="F264" s="4"/>
      <c r="G264" s="4"/>
      <c r="H264" s="4"/>
      <c r="I264" s="4"/>
    </row>
    <row r="265" spans="3:9" x14ac:dyDescent="0.2">
      <c r="C265" s="4"/>
      <c r="D265" s="4"/>
      <c r="E265" s="4"/>
      <c r="F265" s="4"/>
      <c r="G265" s="4"/>
      <c r="H265" s="4"/>
      <c r="I265" s="4"/>
    </row>
    <row r="266" spans="3:9" x14ac:dyDescent="0.2">
      <c r="C266" s="4"/>
      <c r="D266" s="4"/>
      <c r="E266" s="4"/>
      <c r="F266" s="4"/>
      <c r="G266" s="4"/>
      <c r="H266" s="4"/>
      <c r="I266" s="4"/>
    </row>
    <row r="267" spans="3:9" x14ac:dyDescent="0.2">
      <c r="C267" s="4"/>
      <c r="D267" s="4"/>
      <c r="E267" s="4"/>
      <c r="F267" s="4"/>
      <c r="G267" s="4"/>
      <c r="H267" s="4"/>
      <c r="I267" s="4"/>
    </row>
    <row r="268" spans="3:9" x14ac:dyDescent="0.2">
      <c r="C268" s="4"/>
      <c r="D268" s="4"/>
      <c r="E268" s="4"/>
      <c r="F268" s="4"/>
      <c r="G268" s="4"/>
      <c r="H268" s="4"/>
      <c r="I268" s="4"/>
    </row>
    <row r="269" spans="3:9" x14ac:dyDescent="0.2">
      <c r="C269" s="4"/>
      <c r="D269" s="4"/>
      <c r="E269" s="4"/>
      <c r="F269" s="4"/>
      <c r="G269" s="4"/>
      <c r="H269" s="4"/>
      <c r="I269" s="4"/>
    </row>
    <row r="270" spans="3:9" x14ac:dyDescent="0.2">
      <c r="C270" s="4"/>
      <c r="D270" s="4"/>
      <c r="E270" s="4"/>
      <c r="F270" s="4"/>
      <c r="G270" s="4"/>
      <c r="H270" s="4"/>
      <c r="I270" s="4"/>
    </row>
    <row r="271" spans="3:9" x14ac:dyDescent="0.2">
      <c r="C271" s="4"/>
      <c r="D271" s="4"/>
      <c r="E271" s="4"/>
      <c r="F271" s="4"/>
      <c r="G271" s="4"/>
      <c r="H271" s="4"/>
      <c r="I271" s="4"/>
    </row>
    <row r="272" spans="3:9" x14ac:dyDescent="0.2">
      <c r="C272" s="4"/>
      <c r="D272" s="4"/>
      <c r="E272" s="4"/>
      <c r="F272" s="4"/>
      <c r="G272" s="4"/>
      <c r="H272" s="4"/>
      <c r="I272" s="4"/>
    </row>
    <row r="273" spans="3:9" x14ac:dyDescent="0.2">
      <c r="C273" s="4"/>
      <c r="D273" s="4"/>
      <c r="E273" s="4"/>
      <c r="F273" s="4"/>
      <c r="G273" s="4"/>
      <c r="H273" s="4"/>
      <c r="I273" s="4"/>
    </row>
    <row r="274" spans="3:9" x14ac:dyDescent="0.2">
      <c r="C274" s="4"/>
      <c r="D274" s="4"/>
      <c r="E274" s="4"/>
      <c r="F274" s="4"/>
      <c r="G274" s="4"/>
      <c r="H274" s="4"/>
      <c r="I274" s="4"/>
    </row>
    <row r="275" spans="3:9" x14ac:dyDescent="0.2">
      <c r="C275" s="4"/>
      <c r="D275" s="4"/>
      <c r="E275" s="4"/>
      <c r="F275" s="4"/>
      <c r="G275" s="4"/>
      <c r="H275" s="4"/>
      <c r="I275" s="4"/>
    </row>
    <row r="276" spans="3:9" x14ac:dyDescent="0.2">
      <c r="C276" s="4"/>
      <c r="D276" s="4"/>
      <c r="E276" s="4"/>
      <c r="F276" s="4"/>
      <c r="G276" s="4"/>
      <c r="H276" s="4"/>
      <c r="I276" s="4"/>
    </row>
    <row r="277" spans="3:9" x14ac:dyDescent="0.2">
      <c r="C277" s="4"/>
      <c r="D277" s="4"/>
      <c r="E277" s="4"/>
      <c r="F277" s="4"/>
      <c r="G277" s="4"/>
      <c r="H277" s="4"/>
      <c r="I277" s="4"/>
    </row>
    <row r="278" spans="3:9" x14ac:dyDescent="0.2">
      <c r="C278" s="4"/>
      <c r="D278" s="4"/>
      <c r="E278" s="4"/>
      <c r="F278" s="4"/>
      <c r="G278" s="4"/>
      <c r="H278" s="4"/>
      <c r="I278" s="4"/>
    </row>
    <row r="279" spans="3:9" x14ac:dyDescent="0.2">
      <c r="C279" s="4"/>
      <c r="D279" s="4"/>
      <c r="E279" s="4"/>
      <c r="F279" s="4"/>
      <c r="G279" s="4"/>
      <c r="H279" s="4"/>
      <c r="I279" s="4"/>
    </row>
    <row r="280" spans="3:9" x14ac:dyDescent="0.2">
      <c r="C280" s="4"/>
      <c r="D280" s="4"/>
      <c r="E280" s="4"/>
      <c r="F280" s="4"/>
      <c r="G280" s="4"/>
      <c r="H280" s="4"/>
      <c r="I280" s="4"/>
    </row>
    <row r="281" spans="3:9" x14ac:dyDescent="0.2">
      <c r="C281" s="4"/>
      <c r="D281" s="4"/>
      <c r="E281" s="4"/>
      <c r="F281" s="4"/>
      <c r="G281" s="4"/>
      <c r="H281" s="4"/>
      <c r="I281" s="4"/>
    </row>
    <row r="282" spans="3:9" x14ac:dyDescent="0.2">
      <c r="C282" s="4"/>
      <c r="D282" s="4"/>
      <c r="E282" s="4"/>
      <c r="F282" s="4"/>
      <c r="G282" s="4"/>
      <c r="H282" s="4"/>
      <c r="I282" s="4"/>
    </row>
    <row r="283" spans="3:9" x14ac:dyDescent="0.2">
      <c r="C283" s="4"/>
      <c r="D283" s="4"/>
      <c r="E283" s="4"/>
      <c r="F283" s="4"/>
      <c r="G283" s="4"/>
      <c r="H283" s="4"/>
      <c r="I283" s="4"/>
    </row>
    <row r="284" spans="3:9" x14ac:dyDescent="0.2">
      <c r="C284" s="4"/>
      <c r="D284" s="4"/>
      <c r="E284" s="4"/>
      <c r="F284" s="4"/>
      <c r="G284" s="4"/>
      <c r="H284" s="4"/>
      <c r="I284" s="4"/>
    </row>
    <row r="285" spans="3:9" x14ac:dyDescent="0.2">
      <c r="C285" s="4"/>
      <c r="D285" s="4"/>
      <c r="E285" s="4"/>
      <c r="F285" s="4"/>
      <c r="G285" s="4"/>
      <c r="H285" s="4"/>
      <c r="I285" s="4"/>
    </row>
    <row r="286" spans="3:9" x14ac:dyDescent="0.2">
      <c r="C286" s="4"/>
      <c r="D286" s="4"/>
      <c r="E286" s="4"/>
      <c r="F286" s="4"/>
      <c r="G286" s="4"/>
      <c r="H286" s="4"/>
      <c r="I286" s="4"/>
    </row>
    <row r="287" spans="3:9" x14ac:dyDescent="0.2">
      <c r="C287" s="4"/>
      <c r="D287" s="4"/>
      <c r="E287" s="4"/>
      <c r="F287" s="4"/>
      <c r="G287" s="4"/>
      <c r="H287" s="4"/>
      <c r="I287" s="4"/>
    </row>
    <row r="288" spans="3:9" x14ac:dyDescent="0.2">
      <c r="C288" s="4"/>
      <c r="D288" s="4"/>
      <c r="E288" s="4"/>
      <c r="F288" s="4"/>
      <c r="G288" s="4"/>
      <c r="H288" s="4"/>
      <c r="I288" s="4"/>
    </row>
    <row r="289" spans="3:9" x14ac:dyDescent="0.2">
      <c r="C289" s="4"/>
      <c r="D289" s="4"/>
      <c r="E289" s="4"/>
      <c r="F289" s="4"/>
      <c r="G289" s="4"/>
      <c r="H289" s="4"/>
      <c r="I289" s="4"/>
    </row>
    <row r="290" spans="3:9" x14ac:dyDescent="0.2">
      <c r="C290" s="4"/>
      <c r="D290" s="4"/>
      <c r="E290" s="4"/>
      <c r="F290" s="4"/>
      <c r="G290" s="4"/>
      <c r="H290" s="4"/>
      <c r="I290" s="4"/>
    </row>
    <row r="291" spans="3:9" x14ac:dyDescent="0.2">
      <c r="C291" s="4"/>
      <c r="D291" s="4"/>
      <c r="E291" s="4"/>
      <c r="F291" s="4"/>
      <c r="G291" s="4"/>
      <c r="H291" s="4"/>
      <c r="I291" s="4"/>
    </row>
    <row r="292" spans="3:9" x14ac:dyDescent="0.2">
      <c r="C292" s="4"/>
      <c r="D292" s="4"/>
      <c r="E292" s="4"/>
      <c r="F292" s="4"/>
      <c r="G292" s="4"/>
      <c r="H292" s="4"/>
      <c r="I292" s="4"/>
    </row>
    <row r="293" spans="3:9" x14ac:dyDescent="0.2">
      <c r="C293" s="4"/>
      <c r="D293" s="4"/>
      <c r="E293" s="4"/>
      <c r="F293" s="4"/>
      <c r="G293" s="4"/>
      <c r="H293" s="4"/>
      <c r="I293" s="4"/>
    </row>
    <row r="294" spans="3:9" x14ac:dyDescent="0.2">
      <c r="C294" s="4"/>
      <c r="D294" s="4"/>
      <c r="E294" s="4"/>
      <c r="F294" s="4"/>
      <c r="G294" s="4"/>
      <c r="H294" s="4"/>
      <c r="I294" s="4"/>
    </row>
    <row r="295" spans="3:9" x14ac:dyDescent="0.2">
      <c r="C295" s="4"/>
      <c r="D295" s="4"/>
      <c r="E295" s="4"/>
      <c r="F295" s="4"/>
      <c r="G295" s="4"/>
      <c r="H295" s="4"/>
      <c r="I295" s="4"/>
    </row>
    <row r="296" spans="3:9" x14ac:dyDescent="0.2">
      <c r="C296" s="4"/>
      <c r="D296" s="4"/>
      <c r="E296" s="4"/>
      <c r="F296" s="4"/>
      <c r="G296" s="4"/>
      <c r="H296" s="4"/>
      <c r="I296" s="4"/>
    </row>
    <row r="297" spans="3:9" x14ac:dyDescent="0.2">
      <c r="C297" s="4"/>
      <c r="D297" s="4"/>
      <c r="E297" s="4"/>
      <c r="F297" s="4"/>
      <c r="G297" s="4"/>
      <c r="H297" s="4"/>
      <c r="I297" s="4"/>
    </row>
    <row r="298" spans="3:9" x14ac:dyDescent="0.2">
      <c r="C298" s="4"/>
      <c r="D298" s="4"/>
      <c r="E298" s="4"/>
      <c r="F298" s="4"/>
      <c r="G298" s="4"/>
      <c r="H298" s="4"/>
      <c r="I298" s="4"/>
    </row>
    <row r="299" spans="3:9" x14ac:dyDescent="0.2">
      <c r="C299" s="4"/>
      <c r="D299" s="4"/>
      <c r="E299" s="4"/>
      <c r="F299" s="4"/>
      <c r="G299" s="4"/>
      <c r="H299" s="4"/>
      <c r="I299" s="4"/>
    </row>
    <row r="300" spans="3:9" x14ac:dyDescent="0.2">
      <c r="C300" s="4"/>
      <c r="D300" s="4"/>
      <c r="E300" s="4"/>
      <c r="F300" s="4"/>
      <c r="G300" s="4"/>
      <c r="H300" s="4"/>
      <c r="I300" s="4"/>
    </row>
    <row r="301" spans="3:9" x14ac:dyDescent="0.2">
      <c r="C301" s="4"/>
      <c r="D301" s="4"/>
      <c r="E301" s="4"/>
      <c r="F301" s="4"/>
      <c r="G301" s="4"/>
      <c r="H301" s="4"/>
      <c r="I301" s="4"/>
    </row>
    <row r="302" spans="3:9" x14ac:dyDescent="0.2">
      <c r="C302" s="4"/>
      <c r="D302" s="4"/>
      <c r="E302" s="4"/>
      <c r="F302" s="4"/>
      <c r="G302" s="4"/>
      <c r="H302" s="4"/>
      <c r="I302" s="4"/>
    </row>
    <row r="303" spans="3:9" x14ac:dyDescent="0.2">
      <c r="C303" s="4"/>
      <c r="D303" s="4"/>
      <c r="E303" s="4"/>
      <c r="F303" s="4"/>
      <c r="G303" s="4"/>
      <c r="H303" s="4"/>
      <c r="I303" s="4"/>
    </row>
    <row r="304" spans="3:9" x14ac:dyDescent="0.2">
      <c r="C304" s="4"/>
      <c r="D304" s="4"/>
      <c r="E304" s="4"/>
      <c r="F304" s="4"/>
      <c r="G304" s="4"/>
      <c r="H304" s="4"/>
      <c r="I304" s="4"/>
    </row>
    <row r="305" spans="3:9" x14ac:dyDescent="0.2">
      <c r="C305" s="4"/>
      <c r="D305" s="4"/>
      <c r="E305" s="4"/>
      <c r="F305" s="4"/>
      <c r="G305" s="4"/>
      <c r="H305" s="4"/>
      <c r="I305" s="4"/>
    </row>
    <row r="306" spans="3:9" x14ac:dyDescent="0.2">
      <c r="C306" s="4"/>
      <c r="D306" s="4"/>
      <c r="E306" s="4"/>
      <c r="F306" s="4"/>
      <c r="G306" s="4"/>
      <c r="H306" s="4"/>
      <c r="I306" s="4"/>
    </row>
    <row r="307" spans="3:9" x14ac:dyDescent="0.2">
      <c r="C307" s="4"/>
      <c r="D307" s="4"/>
      <c r="E307" s="4"/>
      <c r="F307" s="4"/>
      <c r="G307" s="4"/>
      <c r="H307" s="4"/>
      <c r="I307" s="4"/>
    </row>
    <row r="308" spans="3:9" x14ac:dyDescent="0.2">
      <c r="C308" s="4"/>
      <c r="D308" s="4"/>
      <c r="E308" s="4"/>
      <c r="F308" s="4"/>
      <c r="G308" s="4"/>
      <c r="H308" s="4"/>
      <c r="I308" s="4"/>
    </row>
    <row r="309" spans="3:9" x14ac:dyDescent="0.2">
      <c r="C309" s="4"/>
      <c r="D309" s="4"/>
      <c r="E309" s="4"/>
      <c r="F309" s="4"/>
      <c r="G309" s="4"/>
      <c r="H309" s="4"/>
      <c r="I309" s="4"/>
    </row>
    <row r="310" spans="3:9" x14ac:dyDescent="0.2">
      <c r="C310" s="4"/>
      <c r="D310" s="4"/>
      <c r="E310" s="4"/>
      <c r="F310" s="4"/>
      <c r="G310" s="4"/>
      <c r="H310" s="4"/>
      <c r="I310" s="4"/>
    </row>
    <row r="311" spans="3:9" x14ac:dyDescent="0.2">
      <c r="C311" s="4"/>
      <c r="D311" s="4"/>
      <c r="E311" s="4"/>
      <c r="F311" s="4"/>
      <c r="G311" s="4"/>
      <c r="H311" s="4"/>
      <c r="I311" s="4"/>
    </row>
    <row r="312" spans="3:9" x14ac:dyDescent="0.2">
      <c r="C312" s="4"/>
      <c r="D312" s="4"/>
      <c r="E312" s="4"/>
      <c r="F312" s="4"/>
      <c r="G312" s="4"/>
      <c r="H312" s="4"/>
      <c r="I312" s="4"/>
    </row>
    <row r="313" spans="3:9" x14ac:dyDescent="0.2">
      <c r="C313" s="4"/>
      <c r="D313" s="4"/>
      <c r="E313" s="4"/>
      <c r="F313" s="4"/>
      <c r="G313" s="4"/>
      <c r="H313" s="4"/>
      <c r="I313" s="4"/>
    </row>
    <row r="314" spans="3:9" x14ac:dyDescent="0.2">
      <c r="C314" s="4"/>
      <c r="D314" s="4"/>
      <c r="E314" s="4"/>
      <c r="F314" s="4"/>
      <c r="G314" s="4"/>
      <c r="H314" s="4"/>
      <c r="I314" s="4"/>
    </row>
    <row r="315" spans="3:9" x14ac:dyDescent="0.2">
      <c r="C315" s="4"/>
      <c r="D315" s="4"/>
      <c r="E315" s="4"/>
      <c r="F315" s="4"/>
      <c r="G315" s="4"/>
      <c r="H315" s="4"/>
      <c r="I315" s="4"/>
    </row>
    <row r="316" spans="3:9" x14ac:dyDescent="0.2">
      <c r="C316" s="4"/>
      <c r="D316" s="4"/>
      <c r="E316" s="4"/>
      <c r="F316" s="4"/>
      <c r="G316" s="4"/>
      <c r="H316" s="4"/>
      <c r="I316" s="4"/>
    </row>
    <row r="317" spans="3:9" x14ac:dyDescent="0.2">
      <c r="C317" s="4"/>
      <c r="D317" s="4"/>
      <c r="E317" s="4"/>
      <c r="F317" s="4"/>
      <c r="G317" s="4"/>
      <c r="H317" s="4"/>
      <c r="I317" s="4"/>
    </row>
    <row r="318" spans="3:9" x14ac:dyDescent="0.2">
      <c r="C318" s="4"/>
      <c r="D318" s="4"/>
      <c r="E318" s="4"/>
      <c r="F318" s="4"/>
      <c r="G318" s="4"/>
      <c r="H318" s="4"/>
      <c r="I318" s="4"/>
    </row>
    <row r="319" spans="3:9" x14ac:dyDescent="0.2">
      <c r="C319" s="4"/>
      <c r="D319" s="4"/>
      <c r="E319" s="4"/>
      <c r="F319" s="4"/>
      <c r="G319" s="4"/>
      <c r="H319" s="4"/>
      <c r="I319" s="4"/>
    </row>
    <row r="320" spans="3:9" x14ac:dyDescent="0.2">
      <c r="C320" s="4"/>
      <c r="D320" s="4"/>
      <c r="E320" s="4"/>
      <c r="F320" s="4"/>
      <c r="G320" s="4"/>
      <c r="H320" s="4"/>
      <c r="I320" s="4"/>
    </row>
    <row r="321" spans="3:9" x14ac:dyDescent="0.2">
      <c r="C321" s="4"/>
      <c r="D321" s="4"/>
      <c r="E321" s="4"/>
      <c r="F321" s="4"/>
      <c r="G321" s="4"/>
      <c r="H321" s="4"/>
      <c r="I321" s="4"/>
    </row>
    <row r="322" spans="3:9" x14ac:dyDescent="0.2">
      <c r="C322" s="4"/>
      <c r="D322" s="4"/>
      <c r="E322" s="4"/>
      <c r="F322" s="4"/>
      <c r="G322" s="4"/>
      <c r="H322" s="4"/>
      <c r="I322" s="4"/>
    </row>
    <row r="323" spans="3:9" x14ac:dyDescent="0.2">
      <c r="C323" s="4"/>
      <c r="D323" s="4"/>
      <c r="E323" s="4"/>
      <c r="F323" s="4"/>
      <c r="G323" s="4"/>
      <c r="H323" s="4"/>
      <c r="I323" s="4"/>
    </row>
    <row r="324" spans="3:9" x14ac:dyDescent="0.2">
      <c r="C324" s="4"/>
      <c r="D324" s="4"/>
      <c r="E324" s="4"/>
      <c r="F324" s="4"/>
      <c r="G324" s="4"/>
      <c r="H324" s="4"/>
      <c r="I324" s="4"/>
    </row>
    <row r="325" spans="3:9" x14ac:dyDescent="0.2">
      <c r="C325" s="4"/>
      <c r="D325" s="4"/>
      <c r="E325" s="4"/>
      <c r="F325" s="4"/>
      <c r="G325" s="4"/>
      <c r="H325" s="4"/>
      <c r="I325" s="4"/>
    </row>
    <row r="326" spans="3:9" x14ac:dyDescent="0.2">
      <c r="C326" s="4"/>
      <c r="D326" s="4"/>
      <c r="E326" s="4"/>
      <c r="F326" s="4"/>
      <c r="G326" s="4"/>
      <c r="H326" s="4"/>
      <c r="I326" s="4"/>
    </row>
    <row r="327" spans="3:9" x14ac:dyDescent="0.2">
      <c r="C327" s="4"/>
      <c r="D327" s="4"/>
      <c r="E327" s="4"/>
      <c r="F327" s="4"/>
      <c r="G327" s="4"/>
      <c r="H327" s="4"/>
      <c r="I327" s="4"/>
    </row>
    <row r="328" spans="3:9" x14ac:dyDescent="0.2">
      <c r="C328" s="4"/>
      <c r="D328" s="4"/>
      <c r="E328" s="4"/>
      <c r="F328" s="4"/>
      <c r="G328" s="4"/>
      <c r="H328" s="4"/>
      <c r="I328" s="4"/>
    </row>
    <row r="329" spans="3:9" x14ac:dyDescent="0.2">
      <c r="C329" s="4"/>
      <c r="D329" s="4"/>
      <c r="E329" s="4"/>
      <c r="F329" s="4"/>
      <c r="G329" s="4"/>
      <c r="H329" s="4"/>
      <c r="I329" s="4"/>
    </row>
    <row r="330" spans="3:9" x14ac:dyDescent="0.2">
      <c r="C330" s="4"/>
      <c r="D330" s="4"/>
      <c r="E330" s="4"/>
      <c r="F330" s="4"/>
      <c r="G330" s="4"/>
      <c r="H330" s="4"/>
      <c r="I330" s="4"/>
    </row>
    <row r="331" spans="3:9" x14ac:dyDescent="0.2">
      <c r="C331" s="4"/>
      <c r="D331" s="4"/>
      <c r="E331" s="4"/>
      <c r="F331" s="4"/>
      <c r="G331" s="4"/>
      <c r="H331" s="4"/>
      <c r="I331" s="4"/>
    </row>
    <row r="332" spans="3:9" x14ac:dyDescent="0.2">
      <c r="C332" s="4"/>
      <c r="D332" s="4"/>
      <c r="E332" s="4"/>
      <c r="F332" s="4"/>
      <c r="G332" s="4"/>
      <c r="H332" s="4"/>
      <c r="I332" s="4"/>
    </row>
    <row r="333" spans="3:9" x14ac:dyDescent="0.2">
      <c r="C333" s="4"/>
      <c r="D333" s="4"/>
      <c r="E333" s="4"/>
      <c r="F333" s="4"/>
      <c r="G333" s="4"/>
      <c r="H333" s="4"/>
      <c r="I333" s="4"/>
    </row>
    <row r="334" spans="3:9" x14ac:dyDescent="0.2">
      <c r="C334" s="4"/>
      <c r="D334" s="4"/>
      <c r="E334" s="4"/>
      <c r="F334" s="4"/>
      <c r="G334" s="4"/>
      <c r="H334" s="4"/>
      <c r="I334" s="4"/>
    </row>
    <row r="335" spans="3:9" x14ac:dyDescent="0.2">
      <c r="C335" s="4"/>
      <c r="D335" s="4"/>
      <c r="E335" s="4"/>
      <c r="F335" s="4"/>
      <c r="G335" s="4"/>
      <c r="H335" s="4"/>
      <c r="I335" s="4"/>
    </row>
    <row r="336" spans="3:9" x14ac:dyDescent="0.2">
      <c r="C336" s="4"/>
      <c r="D336" s="4"/>
      <c r="E336" s="4"/>
      <c r="F336" s="4"/>
      <c r="G336" s="4"/>
      <c r="H336" s="4"/>
      <c r="I336" s="4"/>
    </row>
    <row r="337" spans="3:9" x14ac:dyDescent="0.2">
      <c r="C337" s="4"/>
      <c r="D337" s="4"/>
      <c r="E337" s="4"/>
      <c r="F337" s="4"/>
      <c r="G337" s="4"/>
      <c r="H337" s="4"/>
      <c r="I337" s="4"/>
    </row>
    <row r="338" spans="3:9" x14ac:dyDescent="0.2">
      <c r="C338" s="4"/>
      <c r="D338" s="4"/>
      <c r="E338" s="4"/>
      <c r="F338" s="4"/>
      <c r="G338" s="4"/>
      <c r="H338" s="4"/>
      <c r="I338" s="4"/>
    </row>
    <row r="339" spans="3:9" x14ac:dyDescent="0.2">
      <c r="C339" s="4"/>
      <c r="D339" s="4"/>
      <c r="E339" s="4"/>
      <c r="F339" s="4"/>
      <c r="G339" s="4"/>
      <c r="H339" s="4"/>
      <c r="I339" s="4"/>
    </row>
    <row r="340" spans="3:9" x14ac:dyDescent="0.2">
      <c r="C340" s="4"/>
      <c r="D340" s="4"/>
      <c r="E340" s="4"/>
      <c r="F340" s="4"/>
      <c r="G340" s="4"/>
      <c r="H340" s="4"/>
      <c r="I340" s="4"/>
    </row>
    <row r="341" spans="3:9" x14ac:dyDescent="0.2">
      <c r="C341" s="4"/>
      <c r="D341" s="4"/>
      <c r="E341" s="4"/>
      <c r="F341" s="4"/>
      <c r="G341" s="4"/>
      <c r="H341" s="4"/>
      <c r="I341" s="4"/>
    </row>
    <row r="342" spans="3:9" x14ac:dyDescent="0.2">
      <c r="C342" s="4"/>
      <c r="D342" s="4"/>
      <c r="E342" s="4"/>
      <c r="F342" s="4"/>
      <c r="G342" s="4"/>
      <c r="H342" s="4"/>
      <c r="I342" s="4"/>
    </row>
    <row r="343" spans="3:9" x14ac:dyDescent="0.2">
      <c r="C343" s="4"/>
      <c r="D343" s="4"/>
      <c r="E343" s="4"/>
      <c r="F343" s="4"/>
      <c r="G343" s="4"/>
      <c r="H343" s="4"/>
      <c r="I343" s="4"/>
    </row>
    <row r="344" spans="3:9" x14ac:dyDescent="0.2">
      <c r="C344" s="4"/>
      <c r="D344" s="4"/>
      <c r="E344" s="4"/>
      <c r="F344" s="4"/>
      <c r="G344" s="4"/>
      <c r="H344" s="4"/>
      <c r="I344" s="4"/>
    </row>
    <row r="345" spans="3:9" x14ac:dyDescent="0.2">
      <c r="C345" s="4"/>
      <c r="D345" s="4"/>
      <c r="E345" s="4"/>
      <c r="F345" s="4"/>
      <c r="G345" s="4"/>
      <c r="H345" s="4"/>
      <c r="I345" s="4"/>
    </row>
    <row r="346" spans="3:9" x14ac:dyDescent="0.2">
      <c r="C346" s="4"/>
      <c r="D346" s="4"/>
      <c r="E346" s="4"/>
      <c r="F346" s="4"/>
      <c r="G346" s="4"/>
      <c r="H346" s="4"/>
      <c r="I346" s="4"/>
    </row>
  </sheetData>
  <sheetProtection selectLockedCells="1" selectUnlockedCells="1"/>
  <mergeCells count="10">
    <mergeCell ref="C3:I3"/>
    <mergeCell ref="A34:I35"/>
    <mergeCell ref="A3:A5"/>
    <mergeCell ref="B3:B5"/>
    <mergeCell ref="A1:I1"/>
    <mergeCell ref="A2:I2"/>
    <mergeCell ref="C4:D4"/>
    <mergeCell ref="E4:F4"/>
    <mergeCell ref="G4:H4"/>
    <mergeCell ref="I4:I5"/>
  </mergeCells>
  <phoneticPr fontId="0" type="noConversion"/>
  <printOptions horizontalCentered="1"/>
  <pageMargins left="0.75" right="0.75" top="1" bottom="1" header="0.5" footer="0.5"/>
  <pageSetup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2.6</vt:lpstr>
      <vt:lpstr>'Table 2.6'!Print_Area</vt:lpstr>
    </vt:vector>
  </TitlesOfParts>
  <Company>AOUSC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BRIDGES</dc:creator>
  <cp:lastModifiedBy>AOUSC</cp:lastModifiedBy>
  <cp:lastPrinted>2014-01-30T14:42:46Z</cp:lastPrinted>
  <dcterms:created xsi:type="dcterms:W3CDTF">2002-12-09T16:20:55Z</dcterms:created>
  <dcterms:modified xsi:type="dcterms:W3CDTF">2015-12-10T17:54:51Z</dcterms:modified>
</cp:coreProperties>
</file>