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AC5CB595-6955-4A16-8C83-7AF22F8F91A8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S-14" sheetId="3" r:id="rId1"/>
  </sheets>
  <definedNames>
    <definedName name="_xlnm.Print_Area" localSheetId="0">'Table S-14'!$A$1:$J$36</definedName>
    <definedName name="_xlnm.Print_Titles" localSheetId="0">'Table S-14'!$1:$5</definedName>
  </definedNames>
  <calcPr calcId="179017"/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<sst xmlns="http://schemas.openxmlformats.org/spreadsheetml/2006/main" count="25" uniqueCount="25">
  <si>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S-14</t>
  </si>
  <si>
    <t>For the 12-Month Period Ending September 30, 2018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</si>
  <si>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</si>
  <si>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</si>
  <si>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Defendants in Pretrial Services With Substance Abuse Conditions</t>
    </r>
    <r>
      <rPr>
        <b/>
        <vertAlign val="superscript"/>
        <sz val="10"/>
        <rFont val="Arial"/>
        <family val="2"/>
      </rPr>
      <t>1</t>
    </r>
  </si>
  <si>
    <t>Defendants Receiving    Judiciary-Funded Substance Abuse Treatment</t>
  </si>
  <si>
    <t>Total              Expenditures</t>
  </si>
  <si>
    <t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</si>
  <si>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</si>
  <si>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</si>
  <si>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</si>
  <si>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</si>
  <si>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</si>
  <si>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</si>
  <si>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</si>
  <si>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</si>
  <si>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</si>
  <si>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</si>
  <si>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</si>
  <si>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</si>
  <si>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</si>
  <si>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</si>
  <si>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 xml:space="preserve">1   Includes all defendants on active supervision on the last day of the 12-month period in which substance abuse treatment conditions were in effect.  </t>
  </si>
  <si>
    <t xml:space="preserve">2  Excludes expenditures by local, county and state governments. </t>
  </si>
  <si>
    <t>U.S. District Courts—Pretrial Services Defendants Receiving Judiciary-Funded Substance Abuse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</si>
</sst>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2" fillId="0" borderId="11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/>
    <xf numFmtId="0" fontId="2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activeCell="B5" sqref="A5:B6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29" t="s">
        <v>0</v>
      </c>
      <c r="B1" s="29"/>
      <c r="C1" s="30"/>
      <c r="D1" s="30"/>
      <c r="E1" s="30"/>
      <c r="F1" s="30"/>
      <c r="G1" s="30"/>
      <c r="H1" s="30"/>
      <c r="I1" s="3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4"/>
      <c r="J2" s="3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33" t="s">
        <v>1</v>
      </c>
      <c r="B3" s="36"/>
      <c r="C3" s="36"/>
      <c r="D3" s="36"/>
      <c r="E3" s="36"/>
      <c r="F3" s="36"/>
      <c r="G3" s="36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8"/>
      <c r="F5" s="19"/>
      <c r="G5" s="37" t="s">
        <v>2</v>
      </c>
      <c r="H5" s="31"/>
      <c r="I5" s="32"/>
      <c r="J5" s="3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26" t="s">
        <v>3</v>
      </c>
      <c r="B6" s="26"/>
      <c r="C6" s="25" t="s">
        <v>4</v>
      </c>
      <c r="D6" s="26"/>
      <c r="E6" s="25" t="s">
        <v>5</v>
      </c>
      <c r="F6" s="27"/>
      <c r="G6" s="25" t="s">
        <v>6</v>
      </c>
      <c r="H6" s="27"/>
      <c r="I6" s="28" t="s">
        <v>7</v>
      </c>
      <c r="J6" s="3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ht="15" customHeight="1" x14ac:dyDescent="0.2">
      <c r="A8" s="24" t="s">
        <v>8</v>
      </c>
      <c r="B8" s="24"/>
      <c r="C8" s="17">
        <f>C10+C12+C14+C16+C18+C20+C22+C24+C26+C28+C30+C32</f>
        <v>23283</v>
      </c>
      <c r="D8" s="17"/>
      <c r="E8" s="17">
        <f t="shared" ref="E8:G8" si="0">E10+E12+E14+E16+E18+E20+E22+E24+E26+E28+E30+E32</f>
        <v>5828</v>
      </c>
      <c r="F8" s="17"/>
      <c r="G8" s="23">
        <f t="shared" si="0"/>
        <v>10930117</v>
      </c>
      <c r="H8" s="17"/>
      <c r="I8" s="23">
        <f>(I12+I14+I16+I18+I20+I22+I24+I26+I28+I30+I32)/11</f>
        <v>2096.3636363636365</v>
      </c>
      <c r="J8" s="17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9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10</v>
      </c>
      <c r="B12" s="4"/>
      <c r="C12" s="8">
        <v>807</v>
      </c>
      <c r="D12" s="8"/>
      <c r="E12" s="8">
        <v>131</v>
      </c>
      <c r="F12" s="8"/>
      <c r="G12" s="14">
        <v>686539</v>
      </c>
      <c r="H12" s="8"/>
      <c r="I12" s="14">
        <v>5241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11</v>
      </c>
      <c r="B14" s="4"/>
      <c r="C14" s="8">
        <v>2300</v>
      </c>
      <c r="D14" s="8"/>
      <c r="E14" s="8">
        <v>353</v>
      </c>
      <c r="F14" s="8"/>
      <c r="G14" s="14">
        <v>868739</v>
      </c>
      <c r="H14" s="8"/>
      <c r="I14" s="14">
        <v>2461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12</v>
      </c>
      <c r="B16" s="5"/>
      <c r="C16" s="8">
        <v>1613</v>
      </c>
      <c r="D16" s="8"/>
      <c r="E16" s="8">
        <v>137</v>
      </c>
      <c r="F16" s="8"/>
      <c r="G16" s="14">
        <v>498267</v>
      </c>
      <c r="H16" s="8"/>
      <c r="I16" s="14">
        <v>3637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13</v>
      </c>
      <c r="B18" s="4"/>
      <c r="C18" s="8">
        <v>2618</v>
      </c>
      <c r="D18" s="8"/>
      <c r="E18" s="8">
        <v>610</v>
      </c>
      <c r="F18" s="8"/>
      <c r="G18" s="14">
        <v>783037</v>
      </c>
      <c r="H18" s="8"/>
      <c r="I18" s="14">
        <v>1284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14</v>
      </c>
      <c r="B20" s="4"/>
      <c r="C20" s="8">
        <v>3091</v>
      </c>
      <c r="D20" s="8"/>
      <c r="E20" s="8">
        <v>956</v>
      </c>
      <c r="F20" s="8"/>
      <c r="G20" s="14">
        <v>652471</v>
      </c>
      <c r="H20" s="8"/>
      <c r="I20" s="14">
        <v>683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15</v>
      </c>
      <c r="B22" s="4"/>
      <c r="C22" s="8">
        <v>2096</v>
      </c>
      <c r="D22" s="8"/>
      <c r="E22" s="8">
        <v>443</v>
      </c>
      <c r="F22" s="8"/>
      <c r="G22" s="14">
        <v>491177</v>
      </c>
      <c r="H22" s="8"/>
      <c r="I22" s="14">
        <v>1109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16</v>
      </c>
      <c r="B24" s="4"/>
      <c r="C24" s="8">
        <v>1071</v>
      </c>
      <c r="D24" s="8"/>
      <c r="E24" s="8">
        <v>241</v>
      </c>
      <c r="F24" s="8"/>
      <c r="G24" s="14">
        <v>527870</v>
      </c>
      <c r="H24" s="8"/>
      <c r="I24" s="14">
        <v>2190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17</v>
      </c>
      <c r="B26" s="4"/>
      <c r="C26" s="8">
        <v>2274</v>
      </c>
      <c r="D26" s="8"/>
      <c r="E26" s="8">
        <v>565</v>
      </c>
      <c r="F26" s="8"/>
      <c r="G26" s="14">
        <v>808241</v>
      </c>
      <c r="H26" s="8"/>
      <c r="I26" s="14">
        <v>1431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18</v>
      </c>
      <c r="B28" s="4"/>
      <c r="C28" s="8">
        <v>4240</v>
      </c>
      <c r="D28" s="8"/>
      <c r="E28" s="8">
        <v>1546</v>
      </c>
      <c r="F28" s="8"/>
      <c r="G28" s="14">
        <v>4809490</v>
      </c>
      <c r="H28" s="8"/>
      <c r="I28" s="14">
        <v>3111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19</v>
      </c>
      <c r="B30" s="5"/>
      <c r="C30" s="8">
        <v>1341</v>
      </c>
      <c r="D30" s="8"/>
      <c r="E30" s="8">
        <v>381</v>
      </c>
      <c r="F30" s="8"/>
      <c r="G30" s="14">
        <v>385823</v>
      </c>
      <c r="H30" s="8"/>
      <c r="I30" s="14">
        <v>1013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20</v>
      </c>
      <c r="B32" s="4"/>
      <c r="C32" s="8">
        <v>1832</v>
      </c>
      <c r="D32" s="8"/>
      <c r="E32" s="8">
        <v>465</v>
      </c>
      <c r="F32" s="8"/>
      <c r="G32" s="14">
        <v>418463</v>
      </c>
      <c r="H32" s="8"/>
      <c r="I32" s="14">
        <v>900</v>
      </c>
    </row>
    <row r="33" spans="1:9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22" t="s">
        <v>21</v>
      </c>
      <c r="B34" s="21"/>
      <c r="C34" s="21"/>
    </row>
    <row r="35" spans="1:9" x14ac:dyDescent="0.2">
      <c r="A35" s="22" t="s">
        <v>22</v>
      </c>
      <c r="B35" s="21"/>
      <c r="C35" s="21"/>
    </row>
    <row r="36" spans="1:9" x14ac:dyDescent="0.2">
      <c r="A36" s="22" t="s">
        <v>23</v>
      </c>
      <c r="B36" s="21"/>
      <c r="C36" s="21"/>
    </row>
  </sheetData>
  <mergeCells count="10">
    <mergeCell ref="A1:I1"/>
    <mergeCell ref="G5:J5"/>
    <mergeCell ref="A2:J2"/>
    <mergeCell ref="A6:B6"/>
    <mergeCell ref="A3:G3"/>
    <mergeCell ref="A8:B8"/>
    <mergeCell ref="C6:D6"/>
    <mergeCell ref="E6:F6"/>
    <mergeCell ref="G6:H6"/>
    <mergeCell ref="I6:J6"/>
  </mergeCells>
  <phoneticPr fontId="5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S-14</vt:lpstr>
      <vt:lpstr>'Table S-14'!Print_Area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2006-11-09T21:41:35Z</cp:lastPrinted>
  <dcterms:created xsi:type="dcterms:W3CDTF">2005-10-17T17:44:27Z</dcterms:created>
  <dcterms:modified xsi:type="dcterms:W3CDTF">2018-12-20T15:10:37Z</dcterms:modified>
</cp:coreProperties>
</file>