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K:\AnnualReport\Publications\March2019\"/>
    </mc:Choice>
  </mc:AlternateContent>
  <xr:revisionPtr revIDLastSave="0" documentId="13_ncr:1_{EA2437E7-8C33-4227-A4AD-2E7D5F15E706}" xr6:coauthVersionLast="36" xr6:coauthVersionMax="36" xr10:uidLastSave="{00000000-0000-0000-0000-000000000000}"/>
  <bookViews>
    <workbookView xWindow="360" yWindow="135" windowWidth="11280" windowHeight="5970" xr2:uid="{00000000-000D-0000-FFFF-FFFF00000000}"/>
  </bookViews>
  <sheets>
    <sheet name="March 2015 Casel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J14" i="1"/>
  <c r="I14" i="1"/>
  <c r="H14" i="1"/>
  <c r="J13" i="1"/>
  <c r="I13" i="1"/>
  <c r="H13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28" i="1"/>
  <c r="I28" i="1"/>
  <c r="H28" i="1"/>
  <c r="J25" i="1"/>
  <c r="I25" i="1"/>
  <c r="H25" i="1"/>
  <c r="J24" i="1"/>
  <c r="I24" i="1"/>
  <c r="H24" i="1"/>
  <c r="J23" i="1"/>
  <c r="I23" i="1"/>
  <c r="H23" i="1"/>
  <c r="J20" i="1"/>
  <c r="I20" i="1"/>
  <c r="H20" i="1"/>
  <c r="J19" i="1"/>
  <c r="I19" i="1"/>
  <c r="H19" i="1"/>
  <c r="I18" i="1"/>
  <c r="H18" i="1"/>
  <c r="H7" i="1"/>
  <c r="I7" i="1"/>
  <c r="J7" i="1"/>
  <c r="H8" i="1"/>
  <c r="I8" i="1"/>
  <c r="J8" i="1"/>
  <c r="H9" i="1"/>
  <c r="I9" i="1"/>
  <c r="J9" i="1"/>
  <c r="J18" i="1"/>
</calcChain>
</file>

<file path=xl/sharedStrings.xml><?xml version="1.0" encoding="utf-8"?>
<sst xmlns="http://schemas.openxmlformats.org/spreadsheetml/2006/main" count="37" uniqueCount="29">
  <si>
    <t>Judicial Caseload</t>
  </si>
  <si>
    <t>Cases Filed</t>
  </si>
  <si>
    <t>Cases Terminated</t>
  </si>
  <si>
    <t>Cases Pending</t>
  </si>
  <si>
    <t>U.S. District Courts</t>
  </si>
  <si>
    <t xml:space="preserve">   Civil</t>
  </si>
  <si>
    <t xml:space="preserve">   Criminal (Includes Transfers)</t>
  </si>
  <si>
    <t>U.S. Bankruptcy Courts</t>
  </si>
  <si>
    <t>Persons Under Supervision</t>
  </si>
  <si>
    <t xml:space="preserve">Pretrial Services </t>
  </si>
  <si>
    <t xml:space="preserve">  Total Cases Activated</t>
  </si>
  <si>
    <t>Pretrial Services Cases Activated</t>
  </si>
  <si>
    <t>Pretrial Diversion Cases Activated</t>
  </si>
  <si>
    <t xml:space="preserve">  Total Released on Supervision</t>
  </si>
  <si>
    <t>Pretrial Supervision</t>
  </si>
  <si>
    <t>Diversion Supervision</t>
  </si>
  <si>
    <t>Post-Conviction Supervision</t>
  </si>
  <si>
    <t xml:space="preserve"> Defendants Pending</t>
  </si>
  <si>
    <t xml:space="preserve"> Defendants Filed</t>
  </si>
  <si>
    <t>% Change</t>
  </si>
  <si>
    <t xml:space="preserve"> Defendant Terminations</t>
  </si>
  <si>
    <t>12-Month Periods Ending March 31, 2010, 2015, 2018, and 2019</t>
  </si>
  <si>
    <t>Since 2010</t>
  </si>
  <si>
    <t>Since 2015</t>
  </si>
  <si>
    <t>Since 2018</t>
  </si>
  <si>
    <r>
      <t xml:space="preserve">U.S. Courts of Appeals </t>
    </r>
    <r>
      <rPr>
        <b/>
        <vertAlign val="superscript"/>
        <sz val="8"/>
        <rFont val="Arial"/>
        <family val="2"/>
      </rPr>
      <t>1</t>
    </r>
  </si>
  <si>
    <t>Judicial Caseload Indicators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</si>
  <si>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Excludes the U.S. Court of Appeals for the Federal Circuit.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</si>
  <si>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Revised.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</si>
</sst>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</numFmts>
  <fonts count="15">
    <font>
      <sz val="10"/>
      <name val="CG Times"/>
    </font>
    <font>
      <sz val="10"/>
      <name val="CG Times"/>
    </font>
    <font>
      <sz val="8"/>
      <name val="CG Times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4" fillId="0" borderId="0" xfId="0" applyFont="1" applyBorder="1" applyAlignment="1"/>
    <xf numFmtId="3" fontId="5" fillId="0" borderId="0" xfId="0" applyNumberFormat="1" applyFont="1"/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/>
    <xf numFmtId="166" fontId="5" fillId="0" borderId="0" xfId="1" applyNumberFormat="1" applyFont="1"/>
    <xf numFmtId="0" fontId="6" fillId="0" borderId="0" xfId="0" applyFont="1" applyBorder="1"/>
    <xf numFmtId="0" fontId="7" fillId="0" borderId="0" xfId="0" applyFont="1" applyBorder="1"/>
    <xf numFmtId="3" fontId="8" fillId="0" borderId="0" xfId="0" applyNumberFormat="1" applyFont="1" applyBorder="1"/>
    <xf numFmtId="0" fontId="8" fillId="0" borderId="0" xfId="0" applyFont="1" applyBorder="1"/>
    <xf numFmtId="164" fontId="8" fillId="0" borderId="0" xfId="0" applyNumberFormat="1" applyFont="1" applyBorder="1"/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Border="1"/>
    <xf numFmtId="165" fontId="8" fillId="0" borderId="0" xfId="0" applyNumberFormat="1" applyFont="1" applyBorder="1"/>
    <xf numFmtId="3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3" fontId="9" fillId="0" borderId="0" xfId="0" applyNumberFormat="1" applyFont="1"/>
    <xf numFmtId="3" fontId="9" fillId="0" borderId="0" xfId="0" applyNumberFormat="1" applyFont="1" applyFill="1" applyBorder="1"/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3" fontId="7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3" fontId="8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3" fontId="11" fillId="0" borderId="0" xfId="0" applyNumberFormat="1" applyFont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vertical="top"/>
    </xf>
    <xf numFmtId="0" fontId="7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634365</xdr:colOff>
      <xdr:row>39</xdr:row>
      <xdr:rowOff>28575</xdr:rowOff>
    </xdr:from>
    <xdr:to>
      <xdr:col>6</xdr:col>
      <xdr:colOff>70979</xdr:colOff>
      <xdr:row>39</xdr:row>
      <xdr:rowOff>161925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B0483E58-C057-4D47-A31B-768429B41257}"/>
            </a:ext>
          </a:extLst>
        </xdr:cNvPr>
        <xdr:cNvSpPr txBox="1">
          <a:spLocks noChangeArrowheads="1"/>
        </xdr:cNvSpPr>
      </xdr:nvSpPr>
      <xdr:spPr bwMode="auto">
        <a:xfrm>
          <a:off x="4438650" y="823912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542925</xdr:colOff>
      <xdr:row>41</xdr:row>
      <xdr:rowOff>76200</xdr:rowOff>
    </xdr:from>
    <xdr:to>
      <xdr:col>6</xdr:col>
      <xdr:colOff>633317</xdr:colOff>
      <xdr:row>42</xdr:row>
      <xdr:rowOff>9525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CF86A32B-6F21-49EA-8C20-CB8FE6D718AA}"/>
            </a:ext>
          </a:extLst>
        </xdr:cNvPr>
        <xdr:cNvSpPr txBox="1">
          <a:spLocks noChangeArrowheads="1"/>
        </xdr:cNvSpPr>
      </xdr:nvSpPr>
      <xdr:spPr bwMode="auto">
        <a:xfrm>
          <a:off x="5010150" y="8686800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7</xdr:col>
      <xdr:colOff>386715</xdr:colOff>
      <xdr:row>41</xdr:row>
      <xdr:rowOff>28575</xdr:rowOff>
    </xdr:from>
    <xdr:to>
      <xdr:col>7</xdr:col>
      <xdr:colOff>476012</xdr:colOff>
      <xdr:row>41</xdr:row>
      <xdr:rowOff>161925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EEC1485D-42B5-4B35-978A-89B7C5111DD0}"/>
            </a:ext>
          </a:extLst>
        </xdr:cNvPr>
        <xdr:cNvSpPr txBox="1">
          <a:spLocks noChangeArrowheads="1"/>
        </xdr:cNvSpPr>
      </xdr:nvSpPr>
      <xdr:spPr bwMode="auto">
        <a:xfrm>
          <a:off x="5562600" y="863917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327660</xdr:colOff>
      <xdr:row>26</xdr:row>
      <xdr:rowOff>13335</xdr:rowOff>
    </xdr:from>
    <xdr:to>
      <xdr:col>6</xdr:col>
      <xdr:colOff>421588</xdr:colOff>
      <xdr:row>26</xdr:row>
      <xdr:rowOff>162137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6C40BBF8-3DE3-427E-AB44-B7F71E3A748C}"/>
            </a:ext>
          </a:extLst>
        </xdr:cNvPr>
        <xdr:cNvSpPr txBox="1">
          <a:spLocks noChangeArrowheads="1"/>
        </xdr:cNvSpPr>
      </xdr:nvSpPr>
      <xdr:spPr bwMode="auto">
        <a:xfrm>
          <a:off x="5749290" y="5354955"/>
          <a:ext cx="109333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4</xdr:col>
      <xdr:colOff>104105</xdr:colOff>
      <xdr:row>20</xdr:row>
      <xdr:rowOff>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61F7B168-1101-4152-8B3B-E461D3173707}"/>
            </a:ext>
          </a:extLst>
        </xdr:cNvPr>
        <xdr:cNvSpPr txBox="1">
          <a:spLocks noChangeArrowheads="1"/>
        </xdr:cNvSpPr>
      </xdr:nvSpPr>
      <xdr:spPr bwMode="auto">
        <a:xfrm>
          <a:off x="5349240" y="4099560"/>
          <a:ext cx="119743" cy="457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274320</xdr:colOff>
      <xdr:row>15</xdr:row>
      <xdr:rowOff>160020</xdr:rowOff>
    </xdr:from>
    <xdr:to>
      <xdr:col>4</xdr:col>
      <xdr:colOff>410448</xdr:colOff>
      <xdr:row>16</xdr:row>
      <xdr:rowOff>38100</xdr:rowOff>
    </xdr:to>
    <xdr:sp macro="" textlink="">
      <xdr:nvSpPr>
        <xdr:cNvPr id="14" name="Text Box 31">
          <a:extLst>
            <a:ext uri="{FF2B5EF4-FFF2-40B4-BE49-F238E27FC236}">
              <a16:creationId xmlns:a16="http://schemas.microsoft.com/office/drawing/2014/main" id="{02C6C42F-CBEA-4ADB-B585-38DCFECE446F}"/>
            </a:ext>
          </a:extLst>
        </xdr:cNvPr>
        <xdr:cNvSpPr txBox="1">
          <a:spLocks noChangeArrowheads="1"/>
        </xdr:cNvSpPr>
      </xdr:nvSpPr>
      <xdr:spPr bwMode="auto">
        <a:xfrm>
          <a:off x="4884420" y="3314700"/>
          <a:ext cx="1524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335280</xdr:colOff>
      <xdr:row>26</xdr:row>
      <xdr:rowOff>13335</xdr:rowOff>
    </xdr:from>
    <xdr:to>
      <xdr:col>4</xdr:col>
      <xdr:colOff>420669</xdr:colOff>
      <xdr:row>26</xdr:row>
      <xdr:rowOff>162137</xdr:rowOff>
    </xdr:to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0C00BCFE-FE27-4349-959D-CFCA4F8D321D}"/>
            </a:ext>
          </a:extLst>
        </xdr:cNvPr>
        <xdr:cNvSpPr txBox="1">
          <a:spLocks noChangeArrowheads="1"/>
        </xdr:cNvSpPr>
      </xdr:nvSpPr>
      <xdr:spPr bwMode="auto">
        <a:xfrm>
          <a:off x="4800600" y="5431155"/>
          <a:ext cx="82000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333375</xdr:colOff>
      <xdr:row>19</xdr:row>
      <xdr:rowOff>190500</xdr:rowOff>
    </xdr:from>
    <xdr:to>
      <xdr:col>7</xdr:col>
      <xdr:colOff>542925</xdr:colOff>
      <xdr:row>20</xdr:row>
      <xdr:rowOff>0</xdr:rowOff>
    </xdr:to>
    <xdr:sp macro="" textlink="">
      <xdr:nvSpPr>
        <xdr:cNvPr id="3549" name="Text Box 16">
          <a:extLst>
            <a:ext uri="{FF2B5EF4-FFF2-40B4-BE49-F238E27FC236}">
              <a16:creationId xmlns:a16="http://schemas.microsoft.com/office/drawing/2014/main" id="{A748F719-1D25-4D07-ACEB-23DBBC909E96}"/>
            </a:ext>
          </a:extLst>
        </xdr:cNvPr>
        <xdr:cNvSpPr txBox="1">
          <a:spLocks noChangeArrowheads="1"/>
        </xdr:cNvSpPr>
      </xdr:nvSpPr>
      <xdr:spPr bwMode="auto">
        <a:xfrm>
          <a:off x="4867275" y="4200525"/>
          <a:ext cx="91440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76200</xdr:colOff>
      <xdr:row>8</xdr:row>
      <xdr:rowOff>38100</xdr:rowOff>
    </xdr:from>
    <xdr:to>
      <xdr:col>11</xdr:col>
      <xdr:colOff>171450</xdr:colOff>
      <xdr:row>8</xdr:row>
      <xdr:rowOff>171450</xdr:rowOff>
    </xdr:to>
    <xdr:sp macro="" textlink="">
      <xdr:nvSpPr>
        <xdr:cNvPr id="3550" name="Text Box 10">
          <a:extLst>
            <a:ext uri="{FF2B5EF4-FFF2-40B4-BE49-F238E27FC236}">
              <a16:creationId xmlns:a16="http://schemas.microsoft.com/office/drawing/2014/main" id="{86C4DAD1-D4ED-4848-A415-2FBB8169923D}"/>
            </a:ext>
          </a:extLst>
        </xdr:cNvPr>
        <xdr:cNvSpPr txBox="1">
          <a:spLocks noChangeArrowheads="1"/>
        </xdr:cNvSpPr>
      </xdr:nvSpPr>
      <xdr:spPr bwMode="auto">
        <a:xfrm>
          <a:off x="8134350" y="1847850"/>
          <a:ext cx="9525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447675</xdr:colOff>
      <xdr:row>12</xdr:row>
      <xdr:rowOff>152401</xdr:rowOff>
    </xdr:from>
    <xdr:to>
      <xdr:col>14</xdr:col>
      <xdr:colOff>523875</xdr:colOff>
      <xdr:row>14</xdr:row>
      <xdr:rowOff>114513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53A357F5-120C-4660-BB29-2D2019968A53}"/>
            </a:ext>
          </a:extLst>
        </xdr:cNvPr>
        <xdr:cNvSpPr txBox="1">
          <a:spLocks noChangeArrowheads="1"/>
        </xdr:cNvSpPr>
      </xdr:nvSpPr>
      <xdr:spPr bwMode="auto">
        <a:xfrm>
          <a:off x="10106025" y="2762251"/>
          <a:ext cx="76200" cy="3621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327660</xdr:colOff>
      <xdr:row>26</xdr:row>
      <xdr:rowOff>13335</xdr:rowOff>
    </xdr:from>
    <xdr:to>
      <xdr:col>4</xdr:col>
      <xdr:colOff>421588</xdr:colOff>
      <xdr:row>26</xdr:row>
      <xdr:rowOff>162137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0BD65B5D-DBD0-4C79-A9B4-8BB4ED5D6BE6}"/>
            </a:ext>
          </a:extLst>
        </xdr:cNvPr>
        <xdr:cNvSpPr txBox="1">
          <a:spLocks noChangeArrowheads="1"/>
        </xdr:cNvSpPr>
      </xdr:nvSpPr>
      <xdr:spPr bwMode="auto">
        <a:xfrm>
          <a:off x="5819775" y="5347335"/>
          <a:ext cx="104364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12</xdr:col>
      <xdr:colOff>171450</xdr:colOff>
      <xdr:row>8</xdr:row>
      <xdr:rowOff>131442</xdr:rowOff>
    </xdr:from>
    <xdr:to>
      <xdr:col>12</xdr:col>
      <xdr:colOff>495300</xdr:colOff>
      <xdr:row>9</xdr:row>
      <xdr:rowOff>123824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B806703A-9036-4E73-B20B-0581A6440F06}"/>
            </a:ext>
          </a:extLst>
        </xdr:cNvPr>
        <xdr:cNvSpPr txBox="1">
          <a:spLocks noChangeArrowheads="1"/>
        </xdr:cNvSpPr>
      </xdr:nvSpPr>
      <xdr:spPr bwMode="auto">
        <a:xfrm flipH="1">
          <a:off x="8763000" y="1941192"/>
          <a:ext cx="323850" cy="1924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327660</xdr:colOff>
      <xdr:row>26</xdr:row>
      <xdr:rowOff>13335</xdr:rowOff>
    </xdr:from>
    <xdr:to>
      <xdr:col>4</xdr:col>
      <xdr:colOff>421588</xdr:colOff>
      <xdr:row>26</xdr:row>
      <xdr:rowOff>162137</xdr:rowOff>
    </xdr:to>
    <xdr:sp macro="" textlink="">
      <xdr:nvSpPr>
        <xdr:cNvPr id="24" name="Text Box 16">
          <a:extLst>
            <a:ext uri="{FF2B5EF4-FFF2-40B4-BE49-F238E27FC236}">
              <a16:creationId xmlns:a16="http://schemas.microsoft.com/office/drawing/2014/main" id="{FA2220E6-7E98-4812-87FE-390E38F7A7CB}"/>
            </a:ext>
          </a:extLst>
        </xdr:cNvPr>
        <xdr:cNvSpPr txBox="1">
          <a:spLocks noChangeArrowheads="1"/>
        </xdr:cNvSpPr>
      </xdr:nvSpPr>
      <xdr:spPr bwMode="auto">
        <a:xfrm>
          <a:off x="4861560" y="5423535"/>
          <a:ext cx="93928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333375</xdr:colOff>
      <xdr:row>19</xdr:row>
      <xdr:rowOff>190500</xdr:rowOff>
    </xdr:from>
    <xdr:to>
      <xdr:col>6</xdr:col>
      <xdr:colOff>542925</xdr:colOff>
      <xdr:row>20</xdr:row>
      <xdr:rowOff>0</xdr:rowOff>
    </xdr:to>
    <xdr:sp macro="" textlink="">
      <xdr:nvSpPr>
        <xdr:cNvPr id="3555" name="Text Box 16">
          <a:extLst>
            <a:ext uri="{FF2B5EF4-FFF2-40B4-BE49-F238E27FC236}">
              <a16:creationId xmlns:a16="http://schemas.microsoft.com/office/drawing/2014/main" id="{4EB661F0-4C9B-494C-8002-87E0FD2CAEED}"/>
            </a:ext>
          </a:extLst>
        </xdr:cNvPr>
        <xdr:cNvSpPr txBox="1">
          <a:spLocks noChangeArrowheads="1"/>
        </xdr:cNvSpPr>
      </xdr:nvSpPr>
      <xdr:spPr bwMode="auto">
        <a:xfrm>
          <a:off x="4200525" y="4200525"/>
          <a:ext cx="876300" cy="9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workbookViewId="0">
      <selection activeCell="E42" sqref="E42"/>
    </sheetView>
  </sheetViews>
  <sheetFormatPr defaultRowHeight="12.75"/>
  <cols>
    <col min="1" max="1" width="4.5" style="1" customWidth="1"/>
    <col min="2" max="2" width="31" style="1" customWidth="1"/>
    <col min="3" max="5" width="9.1640625" style="1" bestFit="1" customWidth="1"/>
    <col min="6" max="6" width="1.5" style="1" bestFit="1" customWidth="1"/>
    <col min="7" max="7" width="9.1640625" style="1" bestFit="1" customWidth="1"/>
    <col min="8" max="9" width="12.5" style="1" customWidth="1"/>
    <col min="10" max="10" width="12.33203125" style="1" customWidth="1"/>
    <col min="11" max="16384" width="9.33203125" style="1"/>
  </cols>
  <sheetData>
    <row r="1" spans="1:10" ht="20.25" customHeight="1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0.25" customHeight="1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">
      <c r="A3" s="2"/>
      <c r="B3" s="2"/>
      <c r="C3" s="2"/>
      <c r="D3" s="3"/>
      <c r="E3" s="3"/>
      <c r="F3" s="3"/>
      <c r="G3" s="3"/>
      <c r="H3" s="3"/>
      <c r="I3" s="3"/>
      <c r="J3" s="3"/>
    </row>
    <row r="4" spans="1:10" s="13" customFormat="1" ht="11.25">
      <c r="A4" s="35"/>
      <c r="B4" s="35"/>
      <c r="C4" s="35"/>
      <c r="D4" s="36"/>
      <c r="E4" s="36"/>
      <c r="F4" s="36"/>
      <c r="G4" s="36"/>
      <c r="H4" s="37" t="s">
        <v>19</v>
      </c>
      <c r="I4" s="37" t="s">
        <v>19</v>
      </c>
      <c r="J4" s="37" t="s">
        <v>19</v>
      </c>
    </row>
    <row r="5" spans="1:10" s="13" customFormat="1" ht="11.25">
      <c r="A5" s="38" t="s">
        <v>0</v>
      </c>
      <c r="B5" s="39"/>
      <c r="C5" s="40">
        <v>2010</v>
      </c>
      <c r="D5" s="41">
        <v>2015</v>
      </c>
      <c r="E5" s="41">
        <v>2018</v>
      </c>
      <c r="F5" s="41"/>
      <c r="G5" s="41">
        <v>2019</v>
      </c>
      <c r="H5" s="41" t="s">
        <v>22</v>
      </c>
      <c r="I5" s="41" t="s">
        <v>23</v>
      </c>
      <c r="J5" s="41" t="s">
        <v>24</v>
      </c>
    </row>
    <row r="6" spans="1:10" s="13" customFormat="1" ht="20.25" customHeight="1">
      <c r="A6" s="8" t="s">
        <v>25</v>
      </c>
      <c r="B6" s="9"/>
      <c r="C6" s="9"/>
      <c r="D6" s="10"/>
      <c r="E6" s="10"/>
      <c r="F6" s="28"/>
      <c r="G6" s="10"/>
      <c r="H6" s="10"/>
      <c r="I6" s="11"/>
      <c r="J6" s="12"/>
    </row>
    <row r="7" spans="1:10" s="13" customFormat="1" ht="11.25">
      <c r="A7" s="9"/>
      <c r="B7" s="9" t="s">
        <v>1</v>
      </c>
      <c r="C7" s="14">
        <v>56790</v>
      </c>
      <c r="D7" s="15">
        <v>54244</v>
      </c>
      <c r="E7" s="14">
        <v>49363</v>
      </c>
      <c r="F7" s="29"/>
      <c r="G7" s="14">
        <v>47977</v>
      </c>
      <c r="H7" s="16">
        <f>((G7/C7)-1)*100</f>
        <v>-15.51857721429829</v>
      </c>
      <c r="I7" s="16">
        <f>((G7/D7)-1)*100</f>
        <v>-11.553351522749056</v>
      </c>
      <c r="J7" s="16">
        <f>((G7/E7)-1)*100</f>
        <v>-2.8077710025727787</v>
      </c>
    </row>
    <row r="8" spans="1:10" s="13" customFormat="1" ht="11.25">
      <c r="A8" s="9"/>
      <c r="B8" s="9" t="s">
        <v>2</v>
      </c>
      <c r="C8" s="14">
        <v>60316</v>
      </c>
      <c r="D8" s="17">
        <v>54756</v>
      </c>
      <c r="E8" s="14">
        <v>51832</v>
      </c>
      <c r="F8" s="29"/>
      <c r="G8" s="14">
        <v>48515</v>
      </c>
      <c r="H8" s="16">
        <f>((G8/C8)-1)*100</f>
        <v>-19.565289475429402</v>
      </c>
      <c r="I8" s="16">
        <f>((G8/D8)-1)*100</f>
        <v>-11.397837679888967</v>
      </c>
      <c r="J8" s="16">
        <f>((G8/E8)-1)*100</f>
        <v>-6.3995215311004827</v>
      </c>
    </row>
    <row r="9" spans="1:10" s="13" customFormat="1" ht="11.25">
      <c r="A9" s="9"/>
      <c r="B9" s="9" t="s">
        <v>3</v>
      </c>
      <c r="C9" s="14">
        <v>47036</v>
      </c>
      <c r="D9" s="17">
        <v>40946</v>
      </c>
      <c r="E9" s="14">
        <v>38328</v>
      </c>
      <c r="F9" s="30">
        <v>2</v>
      </c>
      <c r="G9" s="14">
        <v>37790</v>
      </c>
      <c r="H9" s="16">
        <f>((G9/C9)-1)*100</f>
        <v>-19.657283782634583</v>
      </c>
      <c r="I9" s="16">
        <f>((G9/D9)-1)*100</f>
        <v>-7.707712597079075</v>
      </c>
      <c r="J9" s="16">
        <f>((G9/E9)-1)*100</f>
        <v>-1.4036735545815082</v>
      </c>
    </row>
    <row r="10" spans="1:10" s="13" customFormat="1" ht="11.25">
      <c r="A10" s="9"/>
      <c r="B10" s="9"/>
      <c r="C10" s="15"/>
      <c r="D10" s="17"/>
      <c r="F10" s="31"/>
      <c r="H10" s="18"/>
      <c r="I10" s="16"/>
      <c r="J10" s="16"/>
    </row>
    <row r="11" spans="1:10" s="13" customFormat="1" ht="11.25">
      <c r="A11" s="8" t="s">
        <v>4</v>
      </c>
      <c r="B11" s="9"/>
      <c r="C11" s="15"/>
      <c r="D11" s="17"/>
      <c r="F11" s="31"/>
      <c r="H11" s="18"/>
      <c r="I11" s="16"/>
      <c r="J11" s="16"/>
    </row>
    <row r="12" spans="1:10" s="13" customFormat="1" ht="11.25">
      <c r="A12" s="8" t="s">
        <v>5</v>
      </c>
      <c r="B12" s="9"/>
      <c r="C12" s="15"/>
      <c r="D12" s="17"/>
      <c r="F12" s="31"/>
      <c r="H12" s="18"/>
      <c r="I12" s="16"/>
      <c r="J12" s="16"/>
    </row>
    <row r="13" spans="1:10" s="13" customFormat="1" ht="11.25">
      <c r="A13" s="9"/>
      <c r="B13" s="9" t="s">
        <v>1</v>
      </c>
      <c r="C13" s="14">
        <v>282307</v>
      </c>
      <c r="D13" s="14">
        <v>281608</v>
      </c>
      <c r="E13" s="14">
        <v>277010</v>
      </c>
      <c r="F13" s="29"/>
      <c r="G13" s="14">
        <v>286289</v>
      </c>
      <c r="H13" s="16">
        <f>((G13/C13)-1)*100</f>
        <v>1.4105211702154064</v>
      </c>
      <c r="I13" s="16">
        <f>((G13/D13)-1)*100</f>
        <v>1.6622397090991781</v>
      </c>
      <c r="J13" s="16">
        <f>((G13/E13)-1)*100</f>
        <v>3.3496985668387325</v>
      </c>
    </row>
    <row r="14" spans="1:10" s="13" customFormat="1" ht="11.25">
      <c r="A14" s="9"/>
      <c r="B14" s="9" t="s">
        <v>2</v>
      </c>
      <c r="C14" s="14">
        <v>285603</v>
      </c>
      <c r="D14" s="14">
        <v>264124</v>
      </c>
      <c r="E14" s="14">
        <v>286969</v>
      </c>
      <c r="F14" s="29"/>
      <c r="G14" s="14">
        <v>307368</v>
      </c>
      <c r="H14" s="16">
        <f>((G14/C14)-1)*100</f>
        <v>7.6207182697660691</v>
      </c>
      <c r="I14" s="16">
        <f>((G14/D14)-1)*100</f>
        <v>16.372612863654943</v>
      </c>
      <c r="J14" s="16">
        <f>((G14/E14)-1)*100</f>
        <v>7.1084333150967627</v>
      </c>
    </row>
    <row r="15" spans="1:10" s="13" customFormat="1" ht="11.25">
      <c r="A15" s="9"/>
      <c r="B15" s="9" t="s">
        <v>3</v>
      </c>
      <c r="C15" s="14">
        <v>298099</v>
      </c>
      <c r="D15" s="14">
        <v>340678</v>
      </c>
      <c r="E15" s="19">
        <v>384553</v>
      </c>
      <c r="F15" s="32">
        <v>2</v>
      </c>
      <c r="G15" s="14">
        <v>363474</v>
      </c>
      <c r="H15" s="16">
        <f>((G15/C15)-1)*100</f>
        <v>21.930633782736606</v>
      </c>
      <c r="I15" s="16">
        <f>((G15/D15)-1)*100</f>
        <v>6.6913625182723813</v>
      </c>
      <c r="J15" s="16">
        <f>((G15/E15)-1)*100</f>
        <v>-5.4814290877980394</v>
      </c>
    </row>
    <row r="16" spans="1:10" s="13" customFormat="1" ht="11.25">
      <c r="A16" s="9"/>
      <c r="B16" s="9"/>
      <c r="C16" s="15"/>
      <c r="D16" s="17"/>
      <c r="F16" s="31"/>
      <c r="H16" s="18"/>
      <c r="I16" s="16"/>
      <c r="J16" s="16"/>
    </row>
    <row r="17" spans="1:10" s="13" customFormat="1" ht="11.25">
      <c r="A17" s="8" t="s">
        <v>6</v>
      </c>
      <c r="B17" s="9"/>
      <c r="C17" s="15"/>
      <c r="D17" s="17"/>
      <c r="F17" s="31"/>
      <c r="H17" s="18"/>
      <c r="I17" s="16"/>
      <c r="J17" s="16"/>
    </row>
    <row r="18" spans="1:10" s="13" customFormat="1" ht="11.25">
      <c r="A18" s="9"/>
      <c r="B18" s="9" t="s">
        <v>18</v>
      </c>
      <c r="C18" s="14">
        <v>98798</v>
      </c>
      <c r="D18" s="15">
        <v>80081</v>
      </c>
      <c r="E18" s="14">
        <v>81552</v>
      </c>
      <c r="F18" s="29"/>
      <c r="G18" s="14">
        <v>90473</v>
      </c>
      <c r="H18" s="16">
        <f>((G18/C18)-1)*100</f>
        <v>-8.4262839328731349</v>
      </c>
      <c r="I18" s="16">
        <f>((G18/D18)-1)*100</f>
        <v>12.976860928310096</v>
      </c>
      <c r="J18" s="16">
        <f>((G18/E18)-1)*100</f>
        <v>10.939032764371204</v>
      </c>
    </row>
    <row r="19" spans="1:10" s="13" customFormat="1" ht="11.25">
      <c r="A19" s="9"/>
      <c r="B19" s="9" t="s">
        <v>20</v>
      </c>
      <c r="C19" s="14">
        <v>98062</v>
      </c>
      <c r="D19" s="15">
        <v>83704</v>
      </c>
      <c r="E19" s="14">
        <v>76589</v>
      </c>
      <c r="F19" s="29"/>
      <c r="G19" s="14">
        <v>82298</v>
      </c>
      <c r="H19" s="16">
        <f>((G19/C19)-1)*100</f>
        <v>-16.075544043564271</v>
      </c>
      <c r="I19" s="16">
        <f>((G19/D19)-1)*100</f>
        <v>-1.6797285673325058</v>
      </c>
      <c r="J19" s="16">
        <f>((G19/E19)-1)*100</f>
        <v>7.4540730392092858</v>
      </c>
    </row>
    <row r="20" spans="1:10" s="13" customFormat="1" ht="11.25">
      <c r="A20" s="9"/>
      <c r="B20" s="9" t="s">
        <v>17</v>
      </c>
      <c r="C20" s="20">
        <v>106249</v>
      </c>
      <c r="D20" s="20">
        <v>97883</v>
      </c>
      <c r="E20" s="14">
        <v>102730</v>
      </c>
      <c r="F20" s="29"/>
      <c r="G20" s="14">
        <v>110115</v>
      </c>
      <c r="H20" s="16">
        <f>((G20/C20)-1)*100</f>
        <v>3.6386224811527645</v>
      </c>
      <c r="I20" s="16">
        <f>((G20/D20)-1)*100</f>
        <v>12.496552005966311</v>
      </c>
      <c r="J20" s="16">
        <f>((G20/E20)-1)*100</f>
        <v>7.188747201401724</v>
      </c>
    </row>
    <row r="21" spans="1:10" s="13" customFormat="1" ht="11.25">
      <c r="A21" s="9"/>
      <c r="B21" s="9"/>
      <c r="C21" s="20"/>
      <c r="D21" s="20"/>
      <c r="E21" s="14"/>
      <c r="F21" s="29"/>
      <c r="G21" s="14"/>
      <c r="H21" s="16"/>
      <c r="I21" s="16"/>
      <c r="J21" s="16"/>
    </row>
    <row r="22" spans="1:10" s="13" customFormat="1" ht="11.25">
      <c r="A22" s="8" t="s">
        <v>7</v>
      </c>
      <c r="B22" s="8"/>
      <c r="C22" s="15"/>
      <c r="D22" s="17"/>
      <c r="F22" s="31"/>
      <c r="H22" s="18"/>
      <c r="I22" s="16"/>
      <c r="J22" s="16"/>
    </row>
    <row r="23" spans="1:10" s="13" customFormat="1" ht="11.25">
      <c r="A23" s="9"/>
      <c r="B23" s="9" t="s">
        <v>1</v>
      </c>
      <c r="C23" s="15">
        <v>1531997</v>
      </c>
      <c r="D23" s="17">
        <v>911086</v>
      </c>
      <c r="E23" s="14">
        <v>779828</v>
      </c>
      <c r="F23" s="29"/>
      <c r="G23" s="14">
        <v>772646</v>
      </c>
      <c r="H23" s="16">
        <f>((G23/C23)-1)*100</f>
        <v>-49.566089228634254</v>
      </c>
      <c r="I23" s="16">
        <f>((G23/D23)-1)*100</f>
        <v>-15.195052936824849</v>
      </c>
      <c r="J23" s="16">
        <f>((G23/E23)-1)*100</f>
        <v>-0.92097231697245707</v>
      </c>
    </row>
    <row r="24" spans="1:10" s="13" customFormat="1" ht="11.25">
      <c r="A24" s="9"/>
      <c r="B24" s="9" t="s">
        <v>2</v>
      </c>
      <c r="C24" s="15">
        <v>1353528</v>
      </c>
      <c r="D24" s="17">
        <v>1049457</v>
      </c>
      <c r="E24" s="14">
        <v>838148</v>
      </c>
      <c r="F24" s="29"/>
      <c r="G24" s="14">
        <v>795926</v>
      </c>
      <c r="H24" s="16">
        <f>((G24/C24)-1)*100</f>
        <v>-41.196192468866542</v>
      </c>
      <c r="I24" s="16">
        <f>((G24/D24)-1)*100</f>
        <v>-24.158302817552311</v>
      </c>
      <c r="J24" s="16">
        <f>((G24/E24)-1)*100</f>
        <v>-5.0375351369925099</v>
      </c>
    </row>
    <row r="25" spans="1:10" s="13" customFormat="1" ht="11.25">
      <c r="A25" s="9"/>
      <c r="B25" s="9" t="s">
        <v>3</v>
      </c>
      <c r="C25" s="15">
        <v>1596990</v>
      </c>
      <c r="D25" s="17">
        <v>1322698</v>
      </c>
      <c r="E25" s="14">
        <v>1037124</v>
      </c>
      <c r="F25" s="30">
        <v>2</v>
      </c>
      <c r="G25" s="14">
        <v>1013835</v>
      </c>
      <c r="H25" s="16">
        <f>((G25/C25)-1)*100</f>
        <v>-36.515883004902975</v>
      </c>
      <c r="I25" s="16">
        <f>((G25/D25)-1)*100</f>
        <v>-23.350984124872042</v>
      </c>
      <c r="J25" s="16">
        <f>((G25/E25)-1)*100</f>
        <v>-2.2455366957085166</v>
      </c>
    </row>
    <row r="26" spans="1:10" s="13" customFormat="1" ht="11.25">
      <c r="A26" s="9"/>
      <c r="B26" s="9"/>
      <c r="C26" s="15"/>
      <c r="D26" s="17"/>
      <c r="F26" s="31"/>
      <c r="H26" s="18"/>
      <c r="I26" s="16"/>
      <c r="J26" s="16"/>
    </row>
    <row r="27" spans="1:10" s="13" customFormat="1" ht="11.25">
      <c r="A27" s="8" t="s">
        <v>16</v>
      </c>
      <c r="B27" s="8"/>
      <c r="C27" s="15"/>
      <c r="D27" s="17"/>
      <c r="F27" s="31"/>
      <c r="H27" s="18"/>
      <c r="I27" s="16"/>
      <c r="J27" s="16"/>
    </row>
    <row r="28" spans="1:10" s="13" customFormat="1" ht="11.25">
      <c r="A28" s="9"/>
      <c r="B28" s="9" t="s">
        <v>8</v>
      </c>
      <c r="C28" s="15">
        <v>126117</v>
      </c>
      <c r="D28" s="21">
        <v>133452</v>
      </c>
      <c r="E28" s="14">
        <v>132262</v>
      </c>
      <c r="F28" s="29"/>
      <c r="G28" s="14">
        <v>128120</v>
      </c>
      <c r="H28" s="16">
        <f>((G28/C28)-1)*100</f>
        <v>1.5882077753197388</v>
      </c>
      <c r="I28" s="16">
        <f>((G28/D28)-1)*100</f>
        <v>-3.9954440547912307</v>
      </c>
      <c r="J28" s="16">
        <f>((G28/E28)-1)*100</f>
        <v>-3.1316629114938488</v>
      </c>
    </row>
    <row r="29" spans="1:10" s="13" customFormat="1" ht="11.25">
      <c r="A29" s="9"/>
      <c r="B29" s="9"/>
      <c r="C29" s="15"/>
      <c r="D29" s="17"/>
      <c r="F29" s="31"/>
      <c r="H29" s="16"/>
      <c r="I29" s="16"/>
      <c r="J29" s="16"/>
    </row>
    <row r="30" spans="1:10" s="13" customFormat="1" ht="11.25">
      <c r="A30" s="8" t="s">
        <v>9</v>
      </c>
      <c r="B30" s="8"/>
      <c r="C30" s="15"/>
      <c r="D30" s="17"/>
      <c r="F30" s="31"/>
      <c r="H30" s="18"/>
      <c r="I30" s="16"/>
      <c r="J30" s="16"/>
    </row>
    <row r="31" spans="1:10" s="13" customFormat="1" ht="11.25">
      <c r="A31" s="9" t="s">
        <v>10</v>
      </c>
      <c r="B31" s="9"/>
      <c r="C31" s="22">
        <v>108119</v>
      </c>
      <c r="D31" s="19">
        <v>96803</v>
      </c>
      <c r="E31" s="17">
        <v>92818</v>
      </c>
      <c r="F31" s="28"/>
      <c r="G31" s="17">
        <v>104579</v>
      </c>
      <c r="H31" s="16">
        <f t="shared" ref="H31:H36" si="0">((G31/C31)-1)*100</f>
        <v>-3.2741701273596657</v>
      </c>
      <c r="I31" s="16">
        <f t="shared" ref="I31:I36" si="1">((G31/D31)-1)*100</f>
        <v>8.0328089005506023</v>
      </c>
      <c r="J31" s="16">
        <f t="shared" ref="J31:J36" si="2">((G31/E31)-1)*100</f>
        <v>12.671033635717199</v>
      </c>
    </row>
    <row r="32" spans="1:10" s="13" customFormat="1" ht="11.25">
      <c r="A32" s="9"/>
      <c r="B32" s="9" t="s">
        <v>11</v>
      </c>
      <c r="C32" s="23">
        <v>107159</v>
      </c>
      <c r="D32" s="19">
        <v>96017</v>
      </c>
      <c r="E32" s="24">
        <v>92374</v>
      </c>
      <c r="F32" s="33"/>
      <c r="G32" s="24">
        <v>104124</v>
      </c>
      <c r="H32" s="16">
        <f t="shared" si="0"/>
        <v>-2.8322399425153244</v>
      </c>
      <c r="I32" s="16">
        <f t="shared" si="1"/>
        <v>8.4432964995782012</v>
      </c>
      <c r="J32" s="16">
        <f t="shared" si="2"/>
        <v>12.72002944551498</v>
      </c>
    </row>
    <row r="33" spans="1:10" s="13" customFormat="1" ht="11.25">
      <c r="A33" s="9"/>
      <c r="B33" s="9" t="s">
        <v>12</v>
      </c>
      <c r="C33" s="14">
        <v>960</v>
      </c>
      <c r="D33" s="19">
        <v>786</v>
      </c>
      <c r="E33" s="24">
        <v>444</v>
      </c>
      <c r="F33" s="33"/>
      <c r="G33" s="24">
        <v>455</v>
      </c>
      <c r="H33" s="16">
        <f t="shared" si="0"/>
        <v>-52.604166666666671</v>
      </c>
      <c r="I33" s="16">
        <f t="shared" si="1"/>
        <v>-42.111959287531811</v>
      </c>
      <c r="J33" s="16">
        <f t="shared" si="2"/>
        <v>2.4774774774774855</v>
      </c>
    </row>
    <row r="34" spans="1:10" s="13" customFormat="1" ht="11.25">
      <c r="A34" s="9" t="s">
        <v>13</v>
      </c>
      <c r="B34" s="9"/>
      <c r="C34" s="14">
        <v>29605</v>
      </c>
      <c r="D34" s="17">
        <v>24760</v>
      </c>
      <c r="E34" s="25">
        <v>23006</v>
      </c>
      <c r="F34" s="34"/>
      <c r="G34" s="25">
        <v>24851</v>
      </c>
      <c r="H34" s="16">
        <f t="shared" si="0"/>
        <v>-16.058098294207056</v>
      </c>
      <c r="I34" s="16">
        <f t="shared" si="1"/>
        <v>0.36752827140549282</v>
      </c>
      <c r="J34" s="16">
        <f t="shared" si="2"/>
        <v>8.0196470485960134</v>
      </c>
    </row>
    <row r="35" spans="1:10" s="13" customFormat="1" ht="11.25">
      <c r="A35" s="9"/>
      <c r="B35" s="9" t="s">
        <v>14</v>
      </c>
      <c r="C35" s="22">
        <v>28357</v>
      </c>
      <c r="D35" s="14">
        <v>23674</v>
      </c>
      <c r="E35" s="25">
        <v>22338</v>
      </c>
      <c r="F35" s="34"/>
      <c r="G35" s="26">
        <v>24187</v>
      </c>
      <c r="H35" s="16">
        <f t="shared" si="0"/>
        <v>-14.705363754981137</v>
      </c>
      <c r="I35" s="16">
        <f t="shared" si="1"/>
        <v>2.1669341894061001</v>
      </c>
      <c r="J35" s="16">
        <f t="shared" si="2"/>
        <v>8.2773748768913968</v>
      </c>
    </row>
    <row r="36" spans="1:10" s="13" customFormat="1" ht="11.25">
      <c r="A36" s="9"/>
      <c r="B36" s="9" t="s">
        <v>15</v>
      </c>
      <c r="C36" s="22">
        <v>1248</v>
      </c>
      <c r="D36" s="23">
        <v>1086</v>
      </c>
      <c r="E36" s="25">
        <v>668</v>
      </c>
      <c r="F36" s="34"/>
      <c r="G36" s="25">
        <v>664</v>
      </c>
      <c r="H36" s="16">
        <f t="shared" si="0"/>
        <v>-46.794871794871796</v>
      </c>
      <c r="I36" s="16">
        <f t="shared" si="1"/>
        <v>-38.858195211786374</v>
      </c>
      <c r="J36" s="16">
        <f t="shared" si="2"/>
        <v>-0.59880239520958556</v>
      </c>
    </row>
    <row r="37" spans="1:10" s="13" customFormat="1" ht="11.25">
      <c r="A37" s="9"/>
      <c r="B37" s="9"/>
      <c r="C37" s="14"/>
      <c r="D37" s="10"/>
      <c r="E37" s="10"/>
      <c r="F37" s="28"/>
      <c r="G37" s="10"/>
      <c r="H37" s="11"/>
      <c r="I37" s="11"/>
      <c r="J37" s="11"/>
    </row>
    <row r="38" spans="1:10" s="44" customFormat="1" ht="11.25">
      <c r="A38" s="43" t="s">
        <v>27</v>
      </c>
    </row>
    <row r="39" spans="1:10" s="13" customFormat="1" ht="11.25">
      <c r="A39" s="43" t="s">
        <v>28</v>
      </c>
      <c r="B39" s="44"/>
      <c r="C39" s="44"/>
      <c r="D39" s="27"/>
      <c r="E39" s="27"/>
      <c r="F39" s="27"/>
      <c r="H39" s="23"/>
      <c r="I39" s="25"/>
      <c r="J39" s="14"/>
    </row>
    <row r="40" spans="1:10" s="13" customFormat="1" ht="11.25">
      <c r="D40" s="14"/>
      <c r="G40" s="14"/>
      <c r="H40" s="14"/>
      <c r="J40" s="14"/>
    </row>
    <row r="41" spans="1:10" s="13" customFormat="1" ht="11.25">
      <c r="C41" s="14"/>
      <c r="D41" s="14"/>
      <c r="G41" s="14"/>
      <c r="H41" s="14"/>
      <c r="I41" s="14"/>
      <c r="J41" s="14"/>
    </row>
    <row r="42" spans="1:10" s="13" customFormat="1" ht="11.25">
      <c r="C42" s="17"/>
      <c r="D42" s="14"/>
      <c r="E42" s="17"/>
      <c r="F42" s="17"/>
      <c r="G42" s="17"/>
      <c r="H42" s="14"/>
      <c r="I42" s="14"/>
    </row>
    <row r="43" spans="1:10" ht="15">
      <c r="C43" s="5"/>
      <c r="D43" s="4"/>
      <c r="E43" s="5"/>
      <c r="F43" s="5"/>
      <c r="G43" s="5"/>
      <c r="I43" s="4"/>
    </row>
    <row r="44" spans="1:10" ht="15">
      <c r="C44" s="4"/>
      <c r="D44" s="7"/>
      <c r="E44" s="6"/>
      <c r="F44" s="6"/>
      <c r="G44" s="6"/>
      <c r="I44" s="6"/>
    </row>
    <row r="45" spans="1:10" ht="15">
      <c r="C45" s="6"/>
      <c r="D45" s="7"/>
      <c r="E45" s="6"/>
      <c r="F45" s="6"/>
      <c r="G45" s="6"/>
    </row>
    <row r="46" spans="1:10" ht="15">
      <c r="C46" s="6"/>
      <c r="D46" s="7"/>
      <c r="E46" s="4"/>
      <c r="F46" s="4"/>
      <c r="G46" s="6"/>
    </row>
    <row r="47" spans="1:10" ht="15">
      <c r="C47" s="6"/>
      <c r="D47" s="4"/>
      <c r="E47" s="4"/>
      <c r="F47" s="4"/>
      <c r="G47" s="6"/>
    </row>
    <row r="48" spans="1:10">
      <c r="C48" s="6"/>
      <c r="D48" s="6"/>
      <c r="E48" s="6"/>
      <c r="F48" s="6"/>
      <c r="G48" s="6"/>
    </row>
  </sheetData>
  <mergeCells count="4">
    <mergeCell ref="A1:J1"/>
    <mergeCell ref="A2:J2"/>
    <mergeCell ref="A38:XFD38"/>
    <mergeCell ref="A39:C39"/>
  </mergeCells>
  <phoneticPr fontId="2" type="noConversion"/>
  <pageMargins left="0.49" right="0.32" top="1" bottom="1" header="0.5" footer="0.5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2015 Caseload</vt:lpstr>
    </vt:vector>
  </TitlesOfParts>
  <Company>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GWC</dc:creator>
  <cp:lastModifiedBy>Janice Simms</cp:lastModifiedBy>
  <cp:lastPrinted>2019-06-06T19:05:52Z</cp:lastPrinted>
  <dcterms:created xsi:type="dcterms:W3CDTF">2003-02-11T14:55:13Z</dcterms:created>
  <dcterms:modified xsi:type="dcterms:W3CDTF">2019-06-06T19:05:56Z</dcterms:modified>
</cp:coreProperties>
</file>