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scott vo\Documents\DSS\PM\2020Q1\Workload - First Step Act\EH Tables_5_6\"/>
    </mc:Choice>
  </mc:AlternateContent>
  <xr:revisionPtr revIDLastSave="0" documentId="13_ncr:1_{9FD214E8-8BE7-49B2-8B3F-027CE084C515}" xr6:coauthVersionLast="44" xr6:coauthVersionMax="44" xr10:uidLastSave="{00000000-0000-0000-0000-000000000000}"/>
  <bookViews>
    <workbookView xWindow="1155" yWindow="945" windowWidth="18060" windowHeight="10380" xr2:uid="{00000000-000D-0000-FFFF-FFFF00000000}"/>
  </bookViews>
  <sheets>
    <sheet name="Table E-10" sheetId="3" r:id="rId1"/>
  </sheets>
  <definedNames>
    <definedName name="_xlnm.Print_Area" localSheetId="0">'Table E-10'!$A$1:$I$120</definedName>
    <definedName name="_xlnm.Print_Titles" localSheetId="0">'Table E-10'!$1:$5</definedName>
  </definedNames>
  <calcPr calcId="191029" fullCalcOnLoad="1" calcMode="auto"/>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<sst xmlns="http://schemas.openxmlformats.org/spreadsheetml/2006/main" count="124" uniqueCount="124">
  <si>
    <t>Table E-10.</t>
  </si>
  <si>
    <t>Federal Probation System ---- Presentence Investigations</t>
  </si>
  <si>
    <t>For the 12-Month Period Ending September 30, 2022</t>
  </si>
  <si>
    <t>Circuit and District</t>
  </si>
  <si>
    <t>Total</t>
  </si>
  <si>
    <t>Presentence Investigations</t>
  </si>
  <si>
    <r xmlns="http://schemas.openxmlformats.org/spreadsheetml/2006/main">
      <t>Presentence Guideline</t>
    </r>
    <r xmlns="http://schemas.openxmlformats.org/spreadsheetml/2006/main">
      <rPr>
        <vertAlign val="superscript"/>
        <sz val="10"/>
        <rFont val="Arial"/>
        <family val="2"/>
      </rPr>
      <t>1</t>
    </r>
  </si>
  <si>
    <r xmlns="http://schemas.openxmlformats.org/spreadsheetml/2006/main">
      <t>Presentence Nonguideline</t>
    </r>
    <r xmlns="http://schemas.openxmlformats.org/spreadsheetml/2006/main">
      <rPr>
        <vertAlign val="superscript"/>
        <sz val="10"/>
        <rFont val="Arial"/>
        <family val="2"/>
      </rPr>
      <t>2</t>
    </r>
  </si>
  <si>
    <r xmlns="http://schemas.openxmlformats.org/spreadsheetml/2006/main">
      <t>Treaty Transfer</t>
    </r>
    <r xmlns="http://schemas.openxmlformats.org/spreadsheetml/2006/main">
      <rPr>
        <vertAlign val="superscript"/>
        <sz val="10"/>
        <rFont val="Arial"/>
        <family val="2"/>
      </rPr>
      <t>3</t>
    </r>
  </si>
  <si>
    <r xmlns="http://schemas.openxmlformats.org/spreadsheetml/2006/main">
      <t>Supplemental to BOP</t>
    </r>
    <r xmlns="http://schemas.openxmlformats.org/spreadsheetml/2006/main">
      <rPr>
        <vertAlign val="superscript"/>
        <sz val="10"/>
        <rFont val="Arial"/>
        <family val="2"/>
      </rPr>
      <t>4</t>
    </r>
  </si>
  <si>
    <r xmlns="http://schemas.openxmlformats.org/spreadsheetml/2006/main">
      <t>Modified Presentence</t>
    </r>
    <r xmlns="http://schemas.openxmlformats.org/spreadsheetml/2006/main">
      <rPr>
        <vertAlign val="superscript"/>
        <sz val="10"/>
        <rFont val="Arial"/>
        <family val="2"/>
      </rPr>
      <t>5</t>
    </r>
  </si>
  <si>
    <t>Petty Presentence</t>
  </si>
  <si>
    <t>TOTAL</t>
  </si>
  <si>
    <t>DC</t>
  </si>
  <si>
    <t>1ST</t>
  </si>
  <si>
    <t>ME</t>
  </si>
  <si>
    <t>MA</t>
  </si>
  <si>
    <t>NH</t>
  </si>
  <si>
    <t>RI</t>
  </si>
  <si>
    <t>PR</t>
  </si>
  <si>
    <t>2ND</t>
  </si>
  <si>
    <t>CT</t>
  </si>
  <si>
    <t>NY,N</t>
  </si>
  <si>
    <t>NY,E</t>
  </si>
  <si>
    <t>NY,S</t>
  </si>
  <si>
    <t>NY,W</t>
  </si>
  <si>
    <t>VT</t>
  </si>
  <si>
    <t>3RD</t>
  </si>
  <si>
    <t>DE</t>
  </si>
  <si>
    <t>NJ</t>
  </si>
  <si>
    <t>PA,E</t>
  </si>
  <si>
    <t>PA,M</t>
  </si>
  <si>
    <t>PA,W</t>
  </si>
  <si>
    <t>VI</t>
  </si>
  <si>
    <t>4TH</t>
  </si>
  <si>
    <t>MD</t>
  </si>
  <si>
    <t>NC,E</t>
  </si>
  <si>
    <t>NC,M</t>
  </si>
  <si>
    <t>NC,W</t>
  </si>
  <si>
    <t>SC</t>
  </si>
  <si>
    <t>VA,E</t>
  </si>
  <si>
    <t>VA,W</t>
  </si>
  <si>
    <t>WV,N</t>
  </si>
  <si>
    <t>WV,S</t>
  </si>
  <si>
    <t>5TH</t>
  </si>
  <si>
    <t>LA,E</t>
  </si>
  <si>
    <t>LA,M</t>
  </si>
  <si>
    <t>LA,W</t>
  </si>
  <si>
    <t>MS,N</t>
  </si>
  <si>
    <t>MS,S</t>
  </si>
  <si>
    <t>TX,N</t>
  </si>
  <si>
    <t>TX,E</t>
  </si>
  <si>
    <t>TX,S</t>
  </si>
  <si>
    <t>TX,W</t>
  </si>
  <si>
    <t>6TH</t>
  </si>
  <si>
    <t>KY,E</t>
  </si>
  <si>
    <t>KY,W</t>
  </si>
  <si>
    <t>MI,E</t>
  </si>
  <si>
    <t>MI,W</t>
  </si>
  <si>
    <t>OH,N</t>
  </si>
  <si>
    <t>OH,S</t>
  </si>
  <si>
    <t>TN,E</t>
  </si>
  <si>
    <t>TN,M</t>
  </si>
  <si>
    <t>TN,W</t>
  </si>
  <si>
    <t>7TH</t>
  </si>
  <si>
    <t>IL,N</t>
  </si>
  <si>
    <t>IL,C</t>
  </si>
  <si>
    <t>IL,S</t>
  </si>
  <si>
    <t>IN,N</t>
  </si>
  <si>
    <t>IN,S</t>
  </si>
  <si>
    <t>WI,E</t>
  </si>
  <si>
    <t>WI,W</t>
  </si>
  <si>
    <t>8TH</t>
  </si>
  <si>
    <t>AR,E</t>
  </si>
  <si>
    <t>AR,W</t>
  </si>
  <si>
    <t>IA,N</t>
  </si>
  <si>
    <t>IA,S</t>
  </si>
  <si>
    <t>MN</t>
  </si>
  <si>
    <t>MO,E</t>
  </si>
  <si>
    <t>MO,W</t>
  </si>
  <si>
    <t>NE</t>
  </si>
  <si>
    <t>ND</t>
  </si>
  <si>
    <t>SD</t>
  </si>
  <si>
    <t>9TH</t>
  </si>
  <si>
    <t>AK</t>
  </si>
  <si>
    <t>AZ</t>
  </si>
  <si>
    <t>CA,N</t>
  </si>
  <si>
    <t>CA,E</t>
  </si>
  <si>
    <t>CA,C</t>
  </si>
  <si>
    <t>CA,S</t>
  </si>
  <si>
    <t>HI</t>
  </si>
  <si>
    <t>ID</t>
  </si>
  <si>
    <t>MT</t>
  </si>
  <si>
    <t>NV</t>
  </si>
  <si>
    <t>OR</t>
  </si>
  <si>
    <t>WA,E</t>
  </si>
  <si>
    <t>WA,W</t>
  </si>
  <si>
    <t>GUAM</t>
  </si>
  <si>
    <t>NM,I</t>
  </si>
  <si>
    <t>10TH</t>
  </si>
  <si>
    <t>CO</t>
  </si>
  <si>
    <t>KS</t>
  </si>
  <si>
    <t>NM</t>
  </si>
  <si>
    <t>OK,N</t>
  </si>
  <si>
    <t>OK,E</t>
  </si>
  <si>
    <t>OK,W</t>
  </si>
  <si>
    <t>UT</t>
  </si>
  <si>
    <t>WY</t>
  </si>
  <si>
    <t>11TH</t>
  </si>
  <si>
    <t>AL,N</t>
  </si>
  <si>
    <t>AL,M</t>
  </si>
  <si>
    <t>AL,S</t>
  </si>
  <si>
    <t>FL,N</t>
  </si>
  <si>
    <t>FL,M</t>
  </si>
  <si>
    <t>FL,S</t>
  </si>
  <si>
    <t>GA,N</t>
  </si>
  <si>
    <t>GA,M</t>
  </si>
  <si>
    <t>GA,S</t>
  </si>
  <si>
    <r xmlns="http://schemas.openxmlformats.org/spreadsheetml/2006/main">
      <t xml:space="preserve">1 </t>
    </r>
    <r xmlns="http://schemas.openxmlformats.org/spreadsheetml/2006/main">
      <rPr>
        <sz val="8"/>
        <color indexed="8"/>
        <rFont val="Arial"/>
        <family val="2"/>
      </rPr>
      <t>Guideline Presentence - Reports that are prepared in felony or class A misdemeanor cases for which the U.S. Sentencing Commission has promulgated a guideline. The report is the result of a comprehensive investigation.</t>
    </r>
  </si>
  <si>
    <r xmlns="http://schemas.openxmlformats.org/spreadsheetml/2006/main">
      <t>2</t>
    </r>
    <r xmlns="http://schemas.openxmlformats.org/spreadsheetml/2006/main">
      <rPr>
        <sz val="8"/>
        <rFont val="Arial"/>
        <family val="2"/>
      </rPr>
      <t xml:space="preserve"> Non-Guideline Misdemeanor (Petty)  - Reports that are prepared for class B or C misdemeanors  in a format designed specifically for these types of offenses. The format is a condensed version of the guideline presentence report without guideline-related headings.</t>
    </r>
  </si>
  <si>
    <r xmlns="http://schemas.openxmlformats.org/spreadsheetml/2006/main">
      <t>2</t>
    </r>
    <r xmlns="http://schemas.openxmlformats.org/spreadsheetml/2006/main">
      <rPr>
        <sz val="8"/>
        <rFont val="Arial"/>
        <family val="2"/>
      </rPr>
      <t xml:space="preserve"> Non-Guideline Presentence - Reports that are prepared for certain felonies and class A misdemeanors prosecuted in the federal courts for which the U.S. Sentencing Commission has not promulgated a guideline, nor is there an analogous guideline which can be used. These cases are typically assimilative crimes prosecuted under 18 U.S.C. § 13 or crimes committed on Indian Country and covered under 18 U.S.C. § 1153(b).  Also includes reports for crimes committed prior to the passage of the Sentencing Reform Act. </t>
    </r>
  </si>
  <si>
    <r xmlns="http://schemas.openxmlformats.org/spreadsheetml/2006/main">
      <t>3</t>
    </r>
    <r xmlns="http://schemas.openxmlformats.org/spreadsheetml/2006/main">
      <rPr>
        <sz val="8"/>
        <rFont val="Arial"/>
        <family val="2"/>
      </rPr>
      <t xml:space="preserve"> Treaty Transfer Postsentence Report - Reports that are prepared for the Parole Commission on American citizens who have been imprisoned in foreign countries and have been returned to the United States under treaty agreements.  The officer prepares the treaty transfer postsentence report using the guideline presentence report format. Because the Parole Commission will resentence the offender under the guidelines, all of the sections of the report, including the recommendation, apply.</t>
    </r>
  </si>
  <si>
    <r xmlns="http://schemas.openxmlformats.org/spreadsheetml/2006/main">
      <t xml:space="preserve">4 </t>
    </r>
    <r xmlns="http://schemas.openxmlformats.org/spreadsheetml/2006/main">
      <rPr>
        <sz val="8"/>
        <rFont val="Arial"/>
        <family val="2"/>
      </rPr>
      <t>Supplemental Reports - Reports  following sentencing when a presentence report was not prepared for any defendant who did not receive a presentence report, received a commitment to the Bureau of Prisons, and has at least nine months imprisonment remaining to be served. The supplemental report to the Federal Bureau of Prisons helps the Bureau in classification and designation procedures.</t>
    </r>
  </si>
  <si>
    <r xmlns="http://schemas.openxmlformats.org/spreadsheetml/2006/main">
      <t>5</t>
    </r>
    <r xmlns="http://schemas.openxmlformats.org/spreadsheetml/2006/main">
      <rPr>
        <sz val="8"/>
        <rFont val="Arial"/>
        <family val="2"/>
      </rPr>
      <t xml:space="preserve"> Modified Guideline  - Reports that are prepared if the court determines that it has most of the information it would need to impose a sentence, and additional information is not needed to make a Bureau or Prisons designation or programming decision or for post-conviction supervision.   The report is the result of a less comprehensive investigation than a full presentence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</si>
</sst>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font>
      <sz val="10"/>
      <name val="Arial"/>
    </font>
    <font>
      <sz val="10"/>
      <name val="Arial"/>
    </font>
    <font>
      <b/>
      <sz val="12"/>
      <name val="Arial"/>
      <family val="2"/>
    </font>
    <font>
      <sz val="9"/>
      <name val="Arial"/>
    </font>
    <font>
      <sz val="10"/>
      <color indexed="0"/>
      <name val="Arial"/>
      <family val="2"/>
    </font>
    <font>
      <sz val="9"/>
      <color indexed="0"/>
      <name val="Courier New"/>
      <family val="3"/>
    </font>
    <font>
      <sz val="8"/>
      <color indexed="8"/>
      <name val="Arial"/>
      <family val="2"/>
    </font>
    <font>
      <sz val="10"/>
      <name val="Arial"/>
      <family val="2"/>
    </font>
    <font>
      <sz val="8"/>
      <name val="Arial"/>
      <family val="2"/>
    </font>
    <font>
      <vertAlign val="superscript"/>
      <sz val="8"/>
      <color indexed="8"/>
      <name val="Arial"/>
      <family val="2"/>
    </font>
    <font>
      <vertAlign val="superscript"/>
      <sz val="8"/>
      <name val="Arial"/>
      <family val="2"/>
    </font>
  </fonts>
  <fills count="2">
    <fill>
      <patternFill patternType="none"/>
    </fill>
    <fill>
      <patternFill patternType="gray125"/>
    </fill>
  </fills>
  <borders count="14">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34">
    <xf numFmtId="0" applyNumberFormat="1" fontId="0" applyFont="1" fillId="0" applyFill="1" borderId="0" applyBorder="1" xfId="0"/>
    <xf numFmtId="0" applyNumberFormat="1" fontId="5" applyFont="1" fillId="0" applyFill="1" borderId="0" applyBorder="1" xfId="1"/>
    <xf numFmtId="0" applyNumberFormat="1" fontId="0" applyFont="1" fillId="0" applyFill="1" borderId="1" applyBorder="1" xfId="0"/>
    <xf numFmtId="0" applyNumberFormat="1" fontId="0" applyFont="1" fillId="0" applyFill="1" borderId="2" applyBorder="1" xfId="0">
      <alignment horizontal="center" wrapText="1"/>
    </xf>
    <xf numFmtId="0" applyNumberFormat="1" fontId="3" applyFont="1" fillId="0" applyFill="1" borderId="0" applyBorder="1" xfId="0"/>
    <xf numFmtId="0" applyNumberFormat="1" fontId="1" applyFont="1" fillId="0" applyFill="1" borderId="0" applyBorder="1" xfId="0"/>
    <xf numFmtId="0" applyNumberFormat="1" fontId="4" applyFont="1" fillId="0" applyFill="1" borderId="0" applyBorder="1" xfId="1"/>
    <xf numFmtId="0" applyNumberFormat="1" fontId="0" applyFont="1" fillId="0" applyFill="1" borderId="3" applyBorder="1" xfId="0"/>
    <xf numFmtId="0" applyNumberFormat="1" fontId="0" applyFont="1" fillId="0" applyFill="1" borderId="2" applyBorder="1" xfId="0">
      <alignment horizontal="center" wrapText="1"/>
    </xf>
    <xf numFmtId="0" applyNumberFormat="1" fontId="0" applyFont="1" fillId="0" applyFill="1" borderId="4" applyBorder="1" xfId="0">
      <alignment horizontal="center" wrapText="1"/>
    </xf>
    <xf numFmtId="3" applyNumberFormat="1" fontId="0" applyFont="1" fillId="0" applyFill="1" borderId="0" applyBorder="1" xfId="0">
      <alignment horizontal="right"/>
    </xf>
    <xf numFmtId="0" applyNumberFormat="1" fontId="0" applyFont="1" fillId="0" applyFill="1" borderId="0" applyBorder="1" xfId="0">
      <alignment horizontal="right"/>
    </xf>
    <xf numFmtId="3" applyNumberFormat="1" fontId="1" applyFont="1" fillId="0" applyFill="1" borderId="0" applyBorder="1" xfId="0">
      <alignment horizontal="right"/>
    </xf>
    <xf numFmtId="0" applyNumberFormat="1" fontId="0" applyFont="1" fillId="0" applyFill="1" borderId="5" applyBorder="1" xfId="0">
      <alignment horizontal="center" wrapText="1"/>
    </xf>
    <xf numFmtId="3" applyNumberFormat="1" fontId="0" applyFont="1" fillId="0" applyFill="1" borderId="0" applyBorder="1" xfId="0">
      <alignment horizontal="center"/>
    </xf>
    <xf numFmtId="0" applyNumberFormat="1" fontId="0" applyFont="1" fillId="0" applyFill="1" borderId="0" applyBorder="1" xfId="0">
      <alignment horizontal="center"/>
    </xf>
    <xf numFmtId="0" applyNumberFormat="1" fontId="2" applyFont="1" fillId="0" applyFill="1" borderId="1" applyBorder="1" xfId="0"/>
    <xf numFmtId="0" applyNumberFormat="1" fontId="2" applyFont="1" fillId="0" applyFill="1" borderId="0" applyBorder="1" xfId="0">
      <alignment horizontal="left"/>
    </xf>
    <xf numFmtId="0" applyNumberFormat="1" fontId="2" applyFont="1" fillId="0" applyFill="1" borderId="3" applyBorder="1" xfId="0">
      <alignment horizontal="left"/>
    </xf>
    <xf numFmtId="0" applyNumberFormat="1" fontId="0" applyFont="1" fillId="0" applyFill="1" borderId="6" applyBorder="1" xfId="0">
      <alignment horizontal="center" wrapText="1"/>
    </xf>
    <xf numFmtId="0" applyNumberFormat="1" fontId="0" applyFont="1" fillId="0" applyFill="1" borderId="7" applyBorder="1" xfId="0">
      <alignment horizontal="center" wrapText="1"/>
    </xf>
    <xf numFmtId="0" applyNumberFormat="1" fontId="0" applyFont="1" fillId="0" applyFill="1" borderId="8" applyBorder="1" xfId="0">
      <alignment horizontal="center" wrapText="1"/>
    </xf>
    <xf numFmtId="0" applyNumberFormat="1" fontId="0" applyFont="1" fillId="0" applyFill="1" borderId="9" applyBorder="1" xfId="0">
      <alignment horizontal="center" wrapText="1"/>
    </xf>
    <xf numFmtId="0" applyNumberFormat="1" fontId="7" applyFont="1" fillId="0" applyFill="1" borderId="10" applyBorder="1" xfId="0">
      <alignment horizontal="center"/>
    </xf>
    <xf numFmtId="0" applyNumberFormat="1" fontId="7" applyFont="1" fillId="0" applyFill="1" borderId="11" applyBorder="1" xfId="0">
      <alignment horizontal="center"/>
    </xf>
    <xf numFmtId="0" applyNumberFormat="1" fontId="7" applyFont="1" fillId="0" applyFill="1" borderId="12" applyBorder="1" xfId="0">
      <alignment horizontal="center"/>
    </xf>
    <xf numFmtId="0" applyNumberFormat="1" fontId="7" applyFont="1" fillId="0" applyFill="1" borderId="13" applyBorder="1" xfId="0">
      <alignment horizontal="center"/>
    </xf>
    <xf numFmtId="0" applyNumberFormat="1" fontId="9" applyFont="1" fillId="0" applyFill="1" borderId="6" applyBorder="1" xfId="1">
      <alignment horizontal="left" vertical="top" wrapText="1"/>
    </xf>
    <xf numFmtId="0" applyNumberFormat="1" fontId="6" applyFont="1" fillId="0" applyFill="1" borderId="6" applyBorder="1" xfId="1">
      <alignment horizontal="left" vertical="top" wrapText="1"/>
    </xf>
    <xf numFmtId="0" applyNumberFormat="1" fontId="10" applyFont="1" fillId="0" applyFill="1" borderId="0" applyBorder="1" xfId="0">
      <alignment horizontal="left" vertical="top" wrapText="1"/>
    </xf>
    <xf numFmtId="0" applyNumberFormat="1" fontId="8" applyFont="1" fillId="0" applyFill="1" borderId="0" applyBorder="1" xfId="0">
      <alignment horizontal="left" vertical="top" wrapText="1"/>
    </xf>
    <xf numFmtId="0" applyNumberFormat="1" fontId="10" applyFont="1" fillId="0" applyFill="1" borderId="0" applyBorder="1" xfId="0">
      <alignment vertical="top" wrapText="1"/>
    </xf>
    <xf numFmtId="0" applyNumberFormat="1" fontId="10" applyFont="1" fillId="0" applyFill="1" borderId="0" applyBorder="1" xfId="0">
      <alignment vertical="top" wrapText="1"/>
    </xf>
    <xf numFmtId="0" applyNumberFormat="1" fontId="8" applyFont="1" fillId="0" applyFill="1" borderId="0" applyBorder="1" xfId="0">
      <alignment vertical="top" wrapText="1"/>
    </xf>
  </cellXfs>
  <cellStyles count="2">
    <cellStyle name="Normal" xfId="0" builtinId="0"/>
    <cellStyle name="Normal_pretrial_h2_jun200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outlinePr summaryBelow="0" summaryRight="0"/>
    <pageSetUpPr fitToPage="1"/>
  </sheetPr>
  <dimension ref="A1:K120"/>
  <sheetViews>
    <sheetView tabSelected="1" workbookViewId="0">
      <selection sqref="A1:I1"/>
    </sheetView>
  </sheetViews>
  <sheetFormatPr defaultRowHeight="12.75" x14ac:dyDescent="0.2"/>
  <cols>
    <col min="1" max="1" width="5" customWidth="1"/>
    <col min="2" max="2" width="6.42578125" customWidth="1"/>
    <col min="3" max="3" width="12.42578125" customWidth="1"/>
    <col min="4" max="4" width="14.140625" customWidth="1"/>
    <col min="5" max="5" width="15.140625" customWidth="1"/>
    <col min="6" max="6" width="14.42578125" customWidth="1"/>
    <col min="7" max="7" width="13" customWidth="1"/>
    <col min="8" max="8" width="13.42578125" customWidth="1"/>
    <col min="9" max="9" width="14" customWidth="1"/>
  </cols>
  <sheetData>
    <row r="1" ht="16.5" s="2" customFormat="1">
      <c r="A1" s="16" t="s">
        <v>0</v>
      </c>
      <c r="B1" s="16"/>
      <c r="C1" s="16"/>
      <c r="D1" s="16"/>
      <c r="E1" s="16"/>
      <c r="F1" s="16"/>
      <c r="G1" s="16"/>
      <c r="H1" s="16"/>
      <c r="I1" s="16"/>
    </row>
    <row r="2" ht="15.75">
      <c r="A2" s="17" t="s">
        <v>1</v>
      </c>
      <c r="B2" s="17"/>
      <c r="C2" s="17"/>
      <c r="D2" s="17"/>
      <c r="E2" s="17"/>
      <c r="F2" s="17"/>
      <c r="G2" s="17"/>
      <c r="H2" s="17"/>
      <c r="I2" s="17"/>
    </row>
    <row r="3" ht="15.75">
      <c r="A3" s="18" t="s">
        <v>2</v>
      </c>
      <c r="B3" s="18"/>
      <c r="C3" s="18"/>
      <c r="D3" s="18"/>
      <c r="E3" s="18"/>
      <c r="F3" s="18"/>
      <c r="G3" s="18"/>
      <c r="H3" s="18"/>
      <c r="I3" s="18"/>
    </row>
    <row r="4">
      <c r="A4" s="19" t="s">
        <v>3</v>
      </c>
      <c r="B4" s="20"/>
      <c r="C4" s="23" t="s">
        <v>4</v>
      </c>
      <c r="D4" s="25" t="s">
        <v>5</v>
      </c>
      <c r="E4" s="26"/>
      <c r="F4" s="26"/>
      <c r="G4" s="26"/>
      <c r="H4" s="26"/>
      <c r="I4" s="26"/>
    </row>
    <row r="5" ht="30.75" customHeight="1">
      <c r="A5" s="21"/>
      <c r="B5" s="22"/>
      <c r="C5" s="24"/>
      <c r="D5" s="13" t="s">
        <v>6</v>
      </c>
      <c r="E5" s="8" t="s">
        <v>7</v>
      </c>
      <c r="F5" s="3" t="s">
        <v>8</v>
      </c>
      <c r="G5" s="9" t="s">
        <v>9</v>
      </c>
      <c r="H5" s="9" t="s">
        <v>10</v>
      </c>
      <c r="I5" s="9" t="s">
        <v>11</v>
      </c>
    </row>
    <row r="6" ht="14.25" customHeight="1"/>
    <row r="7">
      <c r="A7" s="15" t="s">
        <v>12</v>
      </c>
      <c r="B7" s="15"/>
      <c r="C7" s="14">
        <f>SUM(D7,E7,F7,G7,H7,I7)</f>
        <v>63716</v>
      </c>
      <c r="D7" s="10">
        <f ref="D7:I7" t="shared" si="0">SUM(D9,D10,D16,D23,D30,D40,D50,D60,D68,D79,D95,D104)</f>
        <v>62445</v>
      </c>
      <c r="E7" s="10">
        <f t="shared" si="0"/>
        <v>259</v>
      </c>
      <c r="F7" s="10">
        <f t="shared" si="0"/>
        <v>37</v>
      </c>
      <c r="G7" s="10">
        <f t="shared" si="0"/>
        <v>133</v>
      </c>
      <c r="H7" s="10">
        <f t="shared" si="0"/>
        <v>542</v>
      </c>
      <c r="I7" s="10">
        <f t="shared" si="0"/>
        <v>300</v>
      </c>
    </row>
    <row r="8">
      <c r="D8" s="10"/>
      <c r="E8" s="10"/>
      <c r="F8" s="10"/>
      <c r="G8" s="11"/>
      <c r="H8" s="11"/>
      <c r="I8" s="11"/>
    </row>
    <row r="9">
      <c r="B9" s="0" t="s">
        <v>13</v>
      </c>
      <c r="C9" s="14">
        <f>SUM(D9,E9,F9,G9,H9,I9)</f>
        <v>528</v>
      </c>
      <c r="D9" s="10">
        <v>370</v>
      </c>
      <c r="E9" s="10">
        <v>155</v>
      </c>
      <c r="F9" s="10">
        <v>0</v>
      </c>
      <c r="G9" s="10">
        <v>0</v>
      </c>
      <c r="H9" s="10">
        <v>2</v>
      </c>
      <c r="I9" s="10">
        <v>1</v>
      </c>
    </row>
    <row r="10" ht="21" customHeight="1">
      <c r="A10" s="5" t="s">
        <v>14</v>
      </c>
      <c r="B10" s="5"/>
      <c r="C10" s="14">
        <f>SUM(D10,E10,F10,G10,H10,I10)</f>
        <v>1863</v>
      </c>
      <c r="D10" s="10">
        <f ref="D10:I10" t="shared" si="2">SUM(D11:D15)</f>
        <v>1823</v>
      </c>
      <c r="E10" s="12">
        <f t="shared" si="2"/>
        <v>2</v>
      </c>
      <c r="F10" s="12">
        <f t="shared" si="2"/>
        <v>1</v>
      </c>
      <c r="G10" s="12">
        <f t="shared" si="2"/>
        <v>3</v>
      </c>
      <c r="H10" s="12">
        <f t="shared" si="2"/>
        <v>10</v>
      </c>
      <c r="I10" s="12">
        <f t="shared" si="2"/>
        <v>24</v>
      </c>
    </row>
    <row r="11" ht="21" customHeight="1">
      <c r="A11" s="4"/>
      <c r="B11" s="4" t="s">
        <v>15</v>
      </c>
      <c r="C11" s="14">
        <f ref="C11:C74" t="shared" si="3">SUM(D11,E11,F11,G11,H11,I11)</f>
        <v>162</v>
      </c>
      <c r="D11" s="10">
        <v>161</v>
      </c>
      <c r="E11" s="10">
        <v>0</v>
      </c>
      <c r="F11" s="10">
        <v>0</v>
      </c>
      <c r="G11" s="11">
        <v>0</v>
      </c>
      <c r="H11" s="11">
        <v>0</v>
      </c>
      <c r="I11" s="11">
        <v>1</v>
      </c>
    </row>
    <row r="12">
      <c r="A12" s="4"/>
      <c r="B12" s="4" t="s">
        <v>16</v>
      </c>
      <c r="C12" s="14">
        <f t="shared" si="3"/>
        <v>443</v>
      </c>
      <c r="D12" s="10">
        <v>437</v>
      </c>
      <c r="E12" s="10">
        <v>1</v>
      </c>
      <c r="F12" s="10">
        <v>1</v>
      </c>
      <c r="G12" s="11">
        <v>0</v>
      </c>
      <c r="H12" s="11">
        <v>0</v>
      </c>
      <c r="I12" s="11">
        <v>4</v>
      </c>
    </row>
    <row r="13">
      <c r="A13" s="4"/>
      <c r="B13" s="4" t="s">
        <v>17</v>
      </c>
      <c r="C13" s="14">
        <f t="shared" si="3"/>
        <v>208</v>
      </c>
      <c r="D13" s="10">
        <v>207</v>
      </c>
      <c r="E13" s="10">
        <v>0</v>
      </c>
      <c r="F13" s="10">
        <v>0</v>
      </c>
      <c r="G13" s="11">
        <v>0</v>
      </c>
      <c r="H13" s="11">
        <v>1</v>
      </c>
      <c r="I13" s="11">
        <v>0</v>
      </c>
    </row>
    <row r="14">
      <c r="A14" s="4"/>
      <c r="B14" s="4" t="s">
        <v>18</v>
      </c>
      <c r="C14" s="14">
        <f t="shared" si="3"/>
        <v>113</v>
      </c>
      <c r="D14" s="10">
        <v>113</v>
      </c>
      <c r="E14" s="10">
        <v>0</v>
      </c>
      <c r="F14" s="10">
        <v>0</v>
      </c>
      <c r="G14" s="11">
        <v>0</v>
      </c>
      <c r="H14" s="11">
        <v>0</v>
      </c>
      <c r="I14" s="11">
        <v>0</v>
      </c>
    </row>
    <row r="15">
      <c r="A15" s="4"/>
      <c r="B15" s="4" t="s">
        <v>19</v>
      </c>
      <c r="C15" s="14">
        <f t="shared" si="3"/>
        <v>937</v>
      </c>
      <c r="D15" s="10">
        <v>905</v>
      </c>
      <c r="E15" s="10">
        <v>1</v>
      </c>
      <c r="F15" s="10">
        <v>0</v>
      </c>
      <c r="G15" s="11">
        <v>3</v>
      </c>
      <c r="H15" s="11">
        <v>9</v>
      </c>
      <c r="I15" s="11">
        <v>19</v>
      </c>
    </row>
    <row r="16" ht="21" customHeight="1">
      <c r="A16" s="5" t="s">
        <v>20</v>
      </c>
      <c r="B16" s="5"/>
      <c r="C16" s="14">
        <f t="shared" si="3"/>
        <v>3125</v>
      </c>
      <c r="D16" s="10">
        <f ref="D16:I16" t="shared" si="4">SUM(D17:D22)</f>
        <v>3102</v>
      </c>
      <c r="E16" s="12">
        <f t="shared" si="4"/>
        <v>11</v>
      </c>
      <c r="F16" s="12">
        <f t="shared" si="4"/>
        <v>2</v>
      </c>
      <c r="G16" s="12">
        <f t="shared" si="4"/>
        <v>2</v>
      </c>
      <c r="H16" s="12">
        <f t="shared" si="4"/>
        <v>3</v>
      </c>
      <c r="I16" s="12">
        <f t="shared" si="4"/>
        <v>5</v>
      </c>
    </row>
    <row r="17" ht="21" customHeight="1">
      <c r="A17" s="4"/>
      <c r="B17" s="4" t="s">
        <v>21</v>
      </c>
      <c r="C17" s="14">
        <f t="shared" si="3"/>
        <v>358</v>
      </c>
      <c r="D17" s="10">
        <v>346</v>
      </c>
      <c r="E17" s="10">
        <v>7</v>
      </c>
      <c r="F17" s="10">
        <v>0</v>
      </c>
      <c r="G17" s="11">
        <v>2</v>
      </c>
      <c r="H17" s="11">
        <v>3</v>
      </c>
      <c r="I17" s="11">
        <v>0</v>
      </c>
    </row>
    <row r="18">
      <c r="A18" s="4"/>
      <c r="B18" s="4" t="s">
        <v>22</v>
      </c>
      <c r="C18" s="14">
        <f t="shared" si="3"/>
        <v>336</v>
      </c>
      <c r="D18" s="10">
        <v>332</v>
      </c>
      <c r="E18" s="10">
        <v>0</v>
      </c>
      <c r="F18" s="10">
        <v>2</v>
      </c>
      <c r="G18" s="11">
        <v>0</v>
      </c>
      <c r="H18" s="11">
        <v>0</v>
      </c>
      <c r="I18" s="11">
        <v>2</v>
      </c>
    </row>
    <row r="19">
      <c r="A19" s="4"/>
      <c r="B19" s="4" t="s">
        <v>23</v>
      </c>
      <c r="C19" s="14">
        <f t="shared" si="3"/>
        <v>676</v>
      </c>
      <c r="D19" s="10">
        <v>673</v>
      </c>
      <c r="E19" s="10">
        <v>1</v>
      </c>
      <c r="F19" s="10">
        <v>0</v>
      </c>
      <c r="G19" s="11">
        <v>0</v>
      </c>
      <c r="H19" s="11">
        <v>0</v>
      </c>
      <c r="I19" s="11">
        <v>2</v>
      </c>
    </row>
    <row r="20">
      <c r="A20" s="4"/>
      <c r="B20" s="4" t="s">
        <v>24</v>
      </c>
      <c r="C20" s="14">
        <f t="shared" si="3"/>
        <v>1220</v>
      </c>
      <c r="D20" s="10">
        <v>1219</v>
      </c>
      <c r="E20" s="10">
        <v>1</v>
      </c>
      <c r="F20" s="10">
        <v>0</v>
      </c>
      <c r="G20" s="11">
        <v>0</v>
      </c>
      <c r="H20" s="11">
        <v>0</v>
      </c>
      <c r="I20" s="11">
        <v>0</v>
      </c>
    </row>
    <row r="21">
      <c r="A21" s="4"/>
      <c r="B21" s="4" t="s">
        <v>25</v>
      </c>
      <c r="C21" s="14">
        <f t="shared" si="3"/>
        <v>412</v>
      </c>
      <c r="D21" s="10">
        <v>411</v>
      </c>
      <c r="E21" s="10">
        <v>0</v>
      </c>
      <c r="F21" s="10">
        <v>0</v>
      </c>
      <c r="G21" s="11">
        <v>0</v>
      </c>
      <c r="H21" s="11">
        <v>0</v>
      </c>
      <c r="I21" s="11">
        <v>1</v>
      </c>
    </row>
    <row r="22">
      <c r="A22" s="4"/>
      <c r="B22" s="4" t="s">
        <v>26</v>
      </c>
      <c r="C22" s="14">
        <f t="shared" si="3"/>
        <v>123</v>
      </c>
      <c r="D22" s="10">
        <v>121</v>
      </c>
      <c r="E22" s="10">
        <v>2</v>
      </c>
      <c r="F22" s="10">
        <v>0</v>
      </c>
      <c r="G22" s="11">
        <v>0</v>
      </c>
      <c r="H22" s="11">
        <v>0</v>
      </c>
      <c r="I22" s="11">
        <v>0</v>
      </c>
    </row>
    <row r="23" ht="21" customHeight="1">
      <c r="A23" s="5" t="s">
        <v>27</v>
      </c>
      <c r="B23" s="5"/>
      <c r="C23" s="14">
        <f t="shared" si="3"/>
        <v>2404</v>
      </c>
      <c r="D23" s="10">
        <f ref="D23:I23" t="shared" si="5">SUM(D24:D29)</f>
        <v>2350</v>
      </c>
      <c r="E23" s="12">
        <f t="shared" si="5"/>
        <v>3</v>
      </c>
      <c r="F23" s="12">
        <f t="shared" si="5"/>
        <v>0</v>
      </c>
      <c r="G23" s="12">
        <f t="shared" si="5"/>
        <v>17</v>
      </c>
      <c r="H23" s="12">
        <f t="shared" si="5"/>
        <v>15</v>
      </c>
      <c r="I23" s="12">
        <f t="shared" si="5"/>
        <v>19</v>
      </c>
    </row>
    <row r="24" ht="21" customHeight="1">
      <c r="B24" s="4" t="s">
        <v>28</v>
      </c>
      <c r="C24" s="14">
        <f t="shared" si="3"/>
        <v>89</v>
      </c>
      <c r="D24" s="10">
        <v>88</v>
      </c>
      <c r="E24" s="10">
        <v>0</v>
      </c>
      <c r="F24" s="10">
        <v>0</v>
      </c>
      <c r="G24" s="11">
        <v>0</v>
      </c>
      <c r="H24" s="11">
        <v>0</v>
      </c>
      <c r="I24" s="11">
        <v>1</v>
      </c>
    </row>
    <row r="25">
      <c r="A25" s="4"/>
      <c r="B25" s="4" t="s">
        <v>29</v>
      </c>
      <c r="C25" s="14">
        <f t="shared" si="3"/>
        <v>617</v>
      </c>
      <c r="D25" s="10">
        <v>609</v>
      </c>
      <c r="E25" s="10">
        <v>0</v>
      </c>
      <c r="F25" s="10">
        <v>0</v>
      </c>
      <c r="G25" s="11">
        <v>0</v>
      </c>
      <c r="H25" s="11">
        <v>5</v>
      </c>
      <c r="I25" s="11">
        <v>3</v>
      </c>
    </row>
    <row r="26">
      <c r="A26" s="4"/>
      <c r="B26" s="4" t="s">
        <v>30</v>
      </c>
      <c r="C26" s="14">
        <f t="shared" si="3"/>
        <v>528</v>
      </c>
      <c r="D26" s="10">
        <v>507</v>
      </c>
      <c r="E26" s="10">
        <v>2</v>
      </c>
      <c r="F26" s="10">
        <v>0</v>
      </c>
      <c r="G26" s="11">
        <v>4</v>
      </c>
      <c r="H26" s="11">
        <v>2</v>
      </c>
      <c r="I26" s="11">
        <v>13</v>
      </c>
    </row>
    <row r="27">
      <c r="A27" s="4"/>
      <c r="B27" s="4" t="s">
        <v>31</v>
      </c>
      <c r="C27" s="14">
        <f t="shared" si="3"/>
        <v>434</v>
      </c>
      <c r="D27" s="10">
        <v>424</v>
      </c>
      <c r="E27" s="10">
        <v>0</v>
      </c>
      <c r="F27" s="10">
        <v>0</v>
      </c>
      <c r="G27" s="11">
        <v>0</v>
      </c>
      <c r="H27" s="11">
        <v>8</v>
      </c>
      <c r="I27" s="11">
        <v>2</v>
      </c>
    </row>
    <row r="28">
      <c r="A28" s="4"/>
      <c r="B28" s="4" t="s">
        <v>32</v>
      </c>
      <c r="C28" s="14">
        <f t="shared" si="3"/>
        <v>678</v>
      </c>
      <c r="D28" s="10">
        <v>665</v>
      </c>
      <c r="E28" s="10">
        <v>0</v>
      </c>
      <c r="F28" s="10">
        <v>0</v>
      </c>
      <c r="G28" s="11">
        <v>13</v>
      </c>
      <c r="H28" s="11">
        <v>0</v>
      </c>
      <c r="I28" s="11">
        <v>0</v>
      </c>
    </row>
    <row r="29">
      <c r="A29" s="4"/>
      <c r="B29" s="4" t="s">
        <v>33</v>
      </c>
      <c r="C29" s="14">
        <f t="shared" si="3"/>
        <v>58</v>
      </c>
      <c r="D29" s="10">
        <v>57</v>
      </c>
      <c r="E29" s="10">
        <v>1</v>
      </c>
      <c r="F29" s="10">
        <v>0</v>
      </c>
      <c r="G29" s="11">
        <v>0</v>
      </c>
      <c r="H29" s="11">
        <v>0</v>
      </c>
      <c r="I29" s="11">
        <v>0</v>
      </c>
    </row>
    <row r="30" ht="21" customHeight="1">
      <c r="A30" s="5" t="s">
        <v>34</v>
      </c>
      <c r="B30" s="5"/>
      <c r="C30" s="14">
        <f t="shared" si="3"/>
        <v>4370</v>
      </c>
      <c r="D30" s="10">
        <f ref="D30:I30" t="shared" si="6">SUM(D31:D39)</f>
        <v>4249</v>
      </c>
      <c r="E30" s="12">
        <f t="shared" si="6"/>
        <v>14</v>
      </c>
      <c r="F30" s="12">
        <f t="shared" si="6"/>
        <v>2</v>
      </c>
      <c r="G30" s="12">
        <f t="shared" si="6"/>
        <v>34</v>
      </c>
      <c r="H30" s="12">
        <f t="shared" si="6"/>
        <v>34</v>
      </c>
      <c r="I30" s="12">
        <f t="shared" si="6"/>
        <v>37</v>
      </c>
    </row>
    <row r="31" ht="21" customHeight="1">
      <c r="A31" s="4"/>
      <c r="B31" s="4" t="s">
        <v>35</v>
      </c>
      <c r="C31" s="14">
        <f t="shared" si="3"/>
        <v>557</v>
      </c>
      <c r="D31" s="10">
        <v>507</v>
      </c>
      <c r="E31" s="10">
        <v>0</v>
      </c>
      <c r="F31" s="10">
        <v>0</v>
      </c>
      <c r="G31" s="11">
        <v>30</v>
      </c>
      <c r="H31" s="11">
        <v>0</v>
      </c>
      <c r="I31" s="11">
        <v>20</v>
      </c>
    </row>
    <row r="32">
      <c r="A32" s="4"/>
      <c r="B32" s="4" t="s">
        <v>36</v>
      </c>
      <c r="C32" s="14">
        <f t="shared" si="3"/>
        <v>668</v>
      </c>
      <c r="D32" s="10">
        <v>663</v>
      </c>
      <c r="E32" s="10">
        <v>0</v>
      </c>
      <c r="F32" s="10">
        <v>0</v>
      </c>
      <c r="G32" s="11">
        <v>0</v>
      </c>
      <c r="H32" s="11">
        <v>1</v>
      </c>
      <c r="I32" s="11">
        <v>4</v>
      </c>
    </row>
    <row r="33">
      <c r="A33" s="4"/>
      <c r="B33" s="4" t="s">
        <v>37</v>
      </c>
      <c r="C33" s="14">
        <f t="shared" si="3"/>
        <v>408</v>
      </c>
      <c r="D33" s="10">
        <v>402</v>
      </c>
      <c r="E33" s="10">
        <v>5</v>
      </c>
      <c r="F33" s="10">
        <v>0</v>
      </c>
      <c r="G33" s="11">
        <v>0</v>
      </c>
      <c r="H33" s="11">
        <v>0</v>
      </c>
      <c r="I33" s="11">
        <v>1</v>
      </c>
    </row>
    <row r="34">
      <c r="A34" s="4"/>
      <c r="B34" s="4" t="s">
        <v>38</v>
      </c>
      <c r="C34" s="14">
        <f t="shared" si="3"/>
        <v>466</v>
      </c>
      <c r="D34" s="10">
        <v>461</v>
      </c>
      <c r="E34" s="10">
        <v>5</v>
      </c>
      <c r="F34" s="10">
        <v>0</v>
      </c>
      <c r="G34" s="11">
        <v>0</v>
      </c>
      <c r="H34" s="11">
        <v>0</v>
      </c>
      <c r="I34" s="11">
        <v>0</v>
      </c>
    </row>
    <row r="35">
      <c r="A35" s="4"/>
      <c r="B35" s="4" t="s">
        <v>39</v>
      </c>
      <c r="C35" s="14">
        <f t="shared" si="3"/>
        <v>633</v>
      </c>
      <c r="D35" s="10">
        <v>622</v>
      </c>
      <c r="E35" s="10">
        <v>0</v>
      </c>
      <c r="F35" s="10">
        <v>1</v>
      </c>
      <c r="G35" s="11">
        <v>3</v>
      </c>
      <c r="H35" s="11">
        <v>0</v>
      </c>
      <c r="I35" s="11">
        <v>7</v>
      </c>
    </row>
    <row r="36">
      <c r="A36" s="4"/>
      <c r="B36" s="4" t="s">
        <v>40</v>
      </c>
      <c r="C36" s="14">
        <f t="shared" si="3"/>
        <v>698</v>
      </c>
      <c r="D36" s="10">
        <v>677</v>
      </c>
      <c r="E36" s="10">
        <v>2</v>
      </c>
      <c r="F36" s="10">
        <v>0</v>
      </c>
      <c r="G36" s="11">
        <v>1</v>
      </c>
      <c r="H36" s="11">
        <v>15</v>
      </c>
      <c r="I36" s="11">
        <v>3</v>
      </c>
    </row>
    <row r="37">
      <c r="A37" s="4"/>
      <c r="B37" s="4" t="s">
        <v>41</v>
      </c>
      <c r="C37" s="14">
        <f t="shared" si="3"/>
        <v>295</v>
      </c>
      <c r="D37" s="10">
        <v>291</v>
      </c>
      <c r="E37" s="10">
        <v>0</v>
      </c>
      <c r="F37" s="10">
        <v>1</v>
      </c>
      <c r="G37" s="11">
        <v>0</v>
      </c>
      <c r="H37" s="11">
        <v>2</v>
      </c>
      <c r="I37" s="11">
        <v>1</v>
      </c>
    </row>
    <row r="38">
      <c r="A38" s="4"/>
      <c r="B38" s="4" t="s">
        <v>42</v>
      </c>
      <c r="C38" s="14">
        <f t="shared" si="3"/>
        <v>370</v>
      </c>
      <c r="D38" s="10">
        <v>353</v>
      </c>
      <c r="E38" s="10">
        <v>0</v>
      </c>
      <c r="F38" s="10">
        <v>0</v>
      </c>
      <c r="G38" s="11">
        <v>0</v>
      </c>
      <c r="H38" s="11">
        <v>16</v>
      </c>
      <c r="I38" s="11">
        <v>1</v>
      </c>
    </row>
    <row r="39">
      <c r="A39" s="4"/>
      <c r="B39" s="4" t="s">
        <v>43</v>
      </c>
      <c r="C39" s="14">
        <f t="shared" si="3"/>
        <v>275</v>
      </c>
      <c r="D39" s="10">
        <v>273</v>
      </c>
      <c r="E39" s="10">
        <v>2</v>
      </c>
      <c r="F39" s="10">
        <v>0</v>
      </c>
      <c r="G39" s="11">
        <v>0</v>
      </c>
      <c r="H39" s="11">
        <v>0</v>
      </c>
      <c r="I39" s="11">
        <v>0</v>
      </c>
    </row>
    <row r="40" ht="21" customHeight="1">
      <c r="A40" s="5" t="s">
        <v>44</v>
      </c>
      <c r="B40" s="5"/>
      <c r="C40" s="14">
        <f t="shared" si="3"/>
        <v>17295</v>
      </c>
      <c r="D40" s="10">
        <f ref="D40:I40" t="shared" si="7">SUM(D41:D49)</f>
        <v>17193</v>
      </c>
      <c r="E40" s="12">
        <f t="shared" si="7"/>
        <v>15</v>
      </c>
      <c r="F40" s="12">
        <f t="shared" si="7"/>
        <v>0</v>
      </c>
      <c r="G40" s="12">
        <f t="shared" si="7"/>
        <v>19</v>
      </c>
      <c r="H40" s="12">
        <f t="shared" si="7"/>
        <v>64</v>
      </c>
      <c r="I40" s="12">
        <f t="shared" si="7"/>
        <v>4</v>
      </c>
    </row>
    <row r="41" ht="21" customHeight="1">
      <c r="A41" s="4"/>
      <c r="B41" s="4" t="s">
        <v>45</v>
      </c>
      <c r="C41" s="14">
        <f t="shared" si="3"/>
        <v>292</v>
      </c>
      <c r="D41" s="10">
        <v>291</v>
      </c>
      <c r="E41" s="10">
        <v>0</v>
      </c>
      <c r="F41" s="10">
        <v>0</v>
      </c>
      <c r="G41" s="11">
        <v>1</v>
      </c>
      <c r="H41" s="11">
        <v>0</v>
      </c>
      <c r="I41" s="11">
        <v>0</v>
      </c>
    </row>
    <row r="42">
      <c r="A42" s="4"/>
      <c r="B42" s="4" t="s">
        <v>46</v>
      </c>
      <c r="C42" s="14">
        <f t="shared" si="3"/>
        <v>100</v>
      </c>
      <c r="D42" s="10">
        <v>100</v>
      </c>
      <c r="E42" s="10">
        <v>0</v>
      </c>
      <c r="F42" s="10">
        <v>0</v>
      </c>
      <c r="G42" s="11">
        <v>0</v>
      </c>
      <c r="H42" s="11">
        <v>0</v>
      </c>
      <c r="I42" s="11">
        <v>0</v>
      </c>
    </row>
    <row r="43">
      <c r="A43" s="4"/>
      <c r="B43" s="4" t="s">
        <v>47</v>
      </c>
      <c r="C43" s="14">
        <f t="shared" si="3"/>
        <v>291</v>
      </c>
      <c r="D43" s="10">
        <v>284</v>
      </c>
      <c r="E43" s="10">
        <v>0</v>
      </c>
      <c r="F43" s="10">
        <v>0</v>
      </c>
      <c r="G43" s="11">
        <v>1</v>
      </c>
      <c r="H43" s="11">
        <v>6</v>
      </c>
      <c r="I43" s="11">
        <v>0</v>
      </c>
    </row>
    <row r="44">
      <c r="A44" s="4"/>
      <c r="B44" s="4" t="s">
        <v>48</v>
      </c>
      <c r="C44" s="14">
        <f t="shared" si="3"/>
        <v>137</v>
      </c>
      <c r="D44" s="10">
        <v>137</v>
      </c>
      <c r="E44" s="10">
        <v>0</v>
      </c>
      <c r="F44" s="10">
        <v>0</v>
      </c>
      <c r="G44" s="11">
        <v>0</v>
      </c>
      <c r="H44" s="11">
        <v>0</v>
      </c>
      <c r="I44" s="11">
        <v>0</v>
      </c>
    </row>
    <row r="45">
      <c r="A45" s="4"/>
      <c r="B45" s="4" t="s">
        <v>49</v>
      </c>
      <c r="C45" s="14">
        <f t="shared" si="3"/>
        <v>310</v>
      </c>
      <c r="D45" s="10">
        <v>309</v>
      </c>
      <c r="E45" s="10">
        <v>1</v>
      </c>
      <c r="F45" s="10">
        <v>0</v>
      </c>
      <c r="G45" s="11">
        <v>0</v>
      </c>
      <c r="H45" s="11">
        <v>0</v>
      </c>
      <c r="I45" s="11">
        <v>0</v>
      </c>
    </row>
    <row r="46">
      <c r="A46" s="4"/>
      <c r="B46" s="4" t="s">
        <v>50</v>
      </c>
      <c r="C46" s="14">
        <f t="shared" si="3"/>
        <v>1608</v>
      </c>
      <c r="D46" s="10">
        <v>1591</v>
      </c>
      <c r="E46" s="10">
        <v>0</v>
      </c>
      <c r="F46" s="10">
        <v>0</v>
      </c>
      <c r="G46" s="11">
        <v>0</v>
      </c>
      <c r="H46" s="11">
        <v>15</v>
      </c>
      <c r="I46" s="11">
        <v>2</v>
      </c>
    </row>
    <row r="47">
      <c r="A47" s="4"/>
      <c r="B47" s="4" t="s">
        <v>51</v>
      </c>
      <c r="C47" s="14">
        <f t="shared" si="3"/>
        <v>738</v>
      </c>
      <c r="D47" s="10">
        <v>735</v>
      </c>
      <c r="E47" s="10">
        <v>2</v>
      </c>
      <c r="F47" s="10">
        <v>0</v>
      </c>
      <c r="G47" s="11">
        <v>0</v>
      </c>
      <c r="H47" s="11">
        <v>0</v>
      </c>
      <c r="I47" s="11">
        <v>1</v>
      </c>
    </row>
    <row r="48">
      <c r="A48" s="4"/>
      <c r="B48" s="4" t="s">
        <v>52</v>
      </c>
      <c r="C48" s="14">
        <f t="shared" si="3"/>
        <v>6708</v>
      </c>
      <c r="D48" s="10">
        <v>6675</v>
      </c>
      <c r="E48" s="10">
        <v>11</v>
      </c>
      <c r="F48" s="10">
        <v>0</v>
      </c>
      <c r="G48" s="11">
        <v>17</v>
      </c>
      <c r="H48" s="11">
        <v>5</v>
      </c>
      <c r="I48" s="11">
        <v>0</v>
      </c>
    </row>
    <row r="49">
      <c r="A49" s="4"/>
      <c r="B49" s="4" t="s">
        <v>53</v>
      </c>
      <c r="C49" s="14">
        <f t="shared" si="3"/>
        <v>7111</v>
      </c>
      <c r="D49" s="10">
        <v>7071</v>
      </c>
      <c r="E49" s="10">
        <v>1</v>
      </c>
      <c r="F49" s="10">
        <v>0</v>
      </c>
      <c r="G49" s="11">
        <v>0</v>
      </c>
      <c r="H49" s="11">
        <v>38</v>
      </c>
      <c r="I49" s="11">
        <v>1</v>
      </c>
    </row>
    <row r="50" ht="21" customHeight="1">
      <c r="A50" s="5" t="s">
        <v>54</v>
      </c>
      <c r="B50" s="5"/>
      <c r="C50" s="14">
        <f t="shared" si="3"/>
        <v>4995</v>
      </c>
      <c r="D50" s="10">
        <f ref="D50:I50" t="shared" si="8">SUM(D51:D59)</f>
        <v>4940</v>
      </c>
      <c r="E50" s="12">
        <f t="shared" si="8"/>
        <v>1</v>
      </c>
      <c r="F50" s="12">
        <f t="shared" si="8"/>
        <v>2</v>
      </c>
      <c r="G50" s="12">
        <f t="shared" si="8"/>
        <v>6</v>
      </c>
      <c r="H50" s="12">
        <f t="shared" si="8"/>
        <v>23</v>
      </c>
      <c r="I50" s="12">
        <f t="shared" si="8"/>
        <v>23</v>
      </c>
    </row>
    <row r="51" ht="21" customHeight="1">
      <c r="A51" s="4"/>
      <c r="B51" s="4" t="s">
        <v>55</v>
      </c>
      <c r="C51" s="14">
        <f t="shared" si="3"/>
        <v>494</v>
      </c>
      <c r="D51" s="10">
        <v>479</v>
      </c>
      <c r="E51" s="10">
        <v>0</v>
      </c>
      <c r="F51" s="10">
        <v>0</v>
      </c>
      <c r="G51" s="11">
        <v>0</v>
      </c>
      <c r="H51" s="11">
        <v>15</v>
      </c>
      <c r="I51" s="11">
        <v>0</v>
      </c>
    </row>
    <row r="52">
      <c r="A52" s="4"/>
      <c r="B52" s="4" t="s">
        <v>56</v>
      </c>
      <c r="C52" s="14">
        <f t="shared" si="3"/>
        <v>255</v>
      </c>
      <c r="D52" s="10">
        <v>251</v>
      </c>
      <c r="E52" s="10">
        <v>0</v>
      </c>
      <c r="F52" s="10">
        <v>0</v>
      </c>
      <c r="G52" s="11">
        <v>0</v>
      </c>
      <c r="H52" s="11">
        <v>2</v>
      </c>
      <c r="I52" s="11">
        <v>2</v>
      </c>
    </row>
    <row r="53">
      <c r="A53" s="4"/>
      <c r="B53" s="4" t="s">
        <v>57</v>
      </c>
      <c r="C53" s="14">
        <f t="shared" si="3"/>
        <v>723</v>
      </c>
      <c r="D53" s="10">
        <v>721</v>
      </c>
      <c r="E53" s="10">
        <v>0</v>
      </c>
      <c r="F53" s="10">
        <v>1</v>
      </c>
      <c r="G53" s="11">
        <v>0</v>
      </c>
      <c r="H53" s="11">
        <v>0</v>
      </c>
      <c r="I53" s="11">
        <v>1</v>
      </c>
    </row>
    <row r="54">
      <c r="A54" s="4"/>
      <c r="B54" s="4" t="s">
        <v>58</v>
      </c>
      <c r="C54" s="14">
        <f t="shared" si="3"/>
        <v>275</v>
      </c>
      <c r="D54" s="10">
        <v>275</v>
      </c>
      <c r="E54" s="10">
        <v>0</v>
      </c>
      <c r="F54" s="10">
        <v>0</v>
      </c>
      <c r="G54" s="11">
        <v>0</v>
      </c>
      <c r="H54" s="11">
        <v>0</v>
      </c>
      <c r="I54" s="11">
        <v>0</v>
      </c>
    </row>
    <row r="55">
      <c r="A55" s="4"/>
      <c r="B55" s="4" t="s">
        <v>59</v>
      </c>
      <c r="C55" s="14">
        <f t="shared" si="3"/>
        <v>1152</v>
      </c>
      <c r="D55" s="10">
        <v>1141</v>
      </c>
      <c r="E55" s="10">
        <v>0</v>
      </c>
      <c r="F55" s="10">
        <v>1</v>
      </c>
      <c r="G55" s="11">
        <v>6</v>
      </c>
      <c r="H55" s="11">
        <v>3</v>
      </c>
      <c r="I55" s="11">
        <v>1</v>
      </c>
    </row>
    <row r="56">
      <c r="A56" s="4"/>
      <c r="B56" s="4" t="s">
        <v>60</v>
      </c>
      <c r="C56" s="14">
        <f t="shared" si="3"/>
        <v>649</v>
      </c>
      <c r="D56" s="10">
        <v>631</v>
      </c>
      <c r="E56" s="10">
        <v>0</v>
      </c>
      <c r="F56" s="10">
        <v>0</v>
      </c>
      <c r="G56" s="11">
        <v>0</v>
      </c>
      <c r="H56" s="11">
        <v>0</v>
      </c>
      <c r="I56" s="11">
        <v>18</v>
      </c>
    </row>
    <row r="57">
      <c r="A57" s="4"/>
      <c r="B57" s="4" t="s">
        <v>61</v>
      </c>
      <c r="C57" s="14">
        <f t="shared" si="3"/>
        <v>751</v>
      </c>
      <c r="D57" s="10">
        <v>750</v>
      </c>
      <c r="E57" s="10">
        <v>0</v>
      </c>
      <c r="F57" s="10">
        <v>0</v>
      </c>
      <c r="G57" s="11">
        <v>0</v>
      </c>
      <c r="H57" s="11">
        <v>0</v>
      </c>
      <c r="I57" s="11">
        <v>1</v>
      </c>
    </row>
    <row r="58">
      <c r="A58" s="4"/>
      <c r="B58" s="4" t="s">
        <v>62</v>
      </c>
      <c r="C58" s="14">
        <f t="shared" si="3"/>
        <v>259</v>
      </c>
      <c r="D58" s="10">
        <v>256</v>
      </c>
      <c r="E58" s="10">
        <v>1</v>
      </c>
      <c r="F58" s="10">
        <v>0</v>
      </c>
      <c r="G58" s="11">
        <v>0</v>
      </c>
      <c r="H58" s="11">
        <v>2</v>
      </c>
      <c r="I58" s="11">
        <v>0</v>
      </c>
    </row>
    <row r="59">
      <c r="A59" s="4"/>
      <c r="B59" s="4" t="s">
        <v>63</v>
      </c>
      <c r="C59" s="14">
        <f t="shared" si="3"/>
        <v>437</v>
      </c>
      <c r="D59" s="10">
        <v>436</v>
      </c>
      <c r="E59" s="10">
        <v>0</v>
      </c>
      <c r="F59" s="10">
        <v>0</v>
      </c>
      <c r="G59" s="11">
        <v>0</v>
      </c>
      <c r="H59" s="11">
        <v>1</v>
      </c>
      <c r="I59" s="11">
        <v>0</v>
      </c>
    </row>
    <row r="60" ht="21" customHeight="1">
      <c r="A60" s="5" t="s">
        <v>64</v>
      </c>
      <c r="B60" s="5"/>
      <c r="C60" s="14">
        <f t="shared" si="3"/>
        <v>2521</v>
      </c>
      <c r="D60" s="10">
        <f ref="D60:I60" t="shared" si="9">SUM(D61:D67)</f>
        <v>2496</v>
      </c>
      <c r="E60" s="12">
        <f t="shared" si="9"/>
        <v>2</v>
      </c>
      <c r="F60" s="12">
        <f t="shared" si="9"/>
        <v>0</v>
      </c>
      <c r="G60" s="12">
        <f t="shared" si="9"/>
        <v>2</v>
      </c>
      <c r="H60" s="12">
        <f t="shared" si="9"/>
        <v>18</v>
      </c>
      <c r="I60" s="12">
        <f t="shared" si="9"/>
        <v>3</v>
      </c>
    </row>
    <row r="61" ht="21" customHeight="1">
      <c r="A61" s="4"/>
      <c r="B61" s="4" t="s">
        <v>65</v>
      </c>
      <c r="C61" s="14">
        <f t="shared" si="3"/>
        <v>621</v>
      </c>
      <c r="D61" s="10">
        <v>619</v>
      </c>
      <c r="E61" s="10">
        <v>0</v>
      </c>
      <c r="F61" s="10">
        <v>0</v>
      </c>
      <c r="G61" s="11">
        <v>1</v>
      </c>
      <c r="H61" s="11">
        <v>0</v>
      </c>
      <c r="I61" s="11">
        <v>1</v>
      </c>
    </row>
    <row r="62">
      <c r="A62" s="4"/>
      <c r="B62" s="4" t="s">
        <v>66</v>
      </c>
      <c r="C62" s="14">
        <f t="shared" si="3"/>
        <v>306</v>
      </c>
      <c r="D62" s="10">
        <v>305</v>
      </c>
      <c r="E62" s="10">
        <v>0</v>
      </c>
      <c r="F62" s="10">
        <v>0</v>
      </c>
      <c r="G62" s="11">
        <v>0</v>
      </c>
      <c r="H62" s="11">
        <v>1</v>
      </c>
      <c r="I62" s="11">
        <v>0</v>
      </c>
    </row>
    <row r="63">
      <c r="A63" s="4"/>
      <c r="B63" s="4" t="s">
        <v>67</v>
      </c>
      <c r="C63" s="14">
        <f t="shared" si="3"/>
        <v>274</v>
      </c>
      <c r="D63" s="10">
        <v>273</v>
      </c>
      <c r="E63" s="10">
        <v>0</v>
      </c>
      <c r="F63" s="10">
        <v>0</v>
      </c>
      <c r="G63" s="11">
        <v>0</v>
      </c>
      <c r="H63" s="11">
        <v>1</v>
      </c>
      <c r="I63" s="11">
        <v>0</v>
      </c>
    </row>
    <row r="64">
      <c r="A64" s="4"/>
      <c r="B64" s="4" t="s">
        <v>68</v>
      </c>
      <c r="C64" s="14">
        <f t="shared" si="3"/>
        <v>309</v>
      </c>
      <c r="D64" s="10">
        <v>307</v>
      </c>
      <c r="E64" s="10">
        <v>0</v>
      </c>
      <c r="F64" s="10">
        <v>0</v>
      </c>
      <c r="G64" s="11">
        <v>0</v>
      </c>
      <c r="H64" s="11">
        <v>1</v>
      </c>
      <c r="I64" s="11">
        <v>1</v>
      </c>
    </row>
    <row r="65">
      <c r="A65" s="4"/>
      <c r="B65" s="4" t="s">
        <v>69</v>
      </c>
      <c r="C65" s="14">
        <f t="shared" si="3"/>
        <v>509</v>
      </c>
      <c r="D65" s="10">
        <v>504</v>
      </c>
      <c r="E65" s="10">
        <v>0</v>
      </c>
      <c r="F65" s="10">
        <v>0</v>
      </c>
      <c r="G65" s="11">
        <v>0</v>
      </c>
      <c r="H65" s="11">
        <v>5</v>
      </c>
      <c r="I65" s="11">
        <v>0</v>
      </c>
    </row>
    <row r="66">
      <c r="A66" s="4"/>
      <c r="B66" s="4" t="s">
        <v>70</v>
      </c>
      <c r="C66" s="14">
        <f t="shared" si="3"/>
        <v>353</v>
      </c>
      <c r="D66" s="10">
        <v>342</v>
      </c>
      <c r="E66" s="10">
        <v>0</v>
      </c>
      <c r="F66" s="10">
        <v>0</v>
      </c>
      <c r="G66" s="11">
        <v>1</v>
      </c>
      <c r="H66" s="11">
        <v>10</v>
      </c>
      <c r="I66" s="11">
        <v>0</v>
      </c>
    </row>
    <row r="67">
      <c r="A67" s="4"/>
      <c r="B67" s="4" t="s">
        <v>71</v>
      </c>
      <c r="C67" s="14">
        <f t="shared" si="3"/>
        <v>149</v>
      </c>
      <c r="D67" s="10">
        <v>146</v>
      </c>
      <c r="E67" s="10">
        <v>2</v>
      </c>
      <c r="F67" s="10">
        <v>0</v>
      </c>
      <c r="G67" s="11">
        <v>0</v>
      </c>
      <c r="H67" s="11">
        <v>0</v>
      </c>
      <c r="I67" s="11">
        <v>1</v>
      </c>
    </row>
    <row r="68" ht="21" customHeight="1">
      <c r="A68" s="5" t="s">
        <v>72</v>
      </c>
      <c r="B68" s="5"/>
      <c r="C68" s="14">
        <f t="shared" si="3"/>
        <v>5011</v>
      </c>
      <c r="D68" s="10">
        <f ref="D68:I68" t="shared" si="10">SUM(D69:D78)</f>
        <v>4842</v>
      </c>
      <c r="E68" s="12">
        <f t="shared" si="10"/>
        <v>9</v>
      </c>
      <c r="F68" s="12">
        <f t="shared" si="10"/>
        <v>8</v>
      </c>
      <c r="G68" s="12">
        <f t="shared" si="10"/>
        <v>21</v>
      </c>
      <c r="H68" s="12">
        <f t="shared" si="10"/>
        <v>127</v>
      </c>
      <c r="I68" s="12">
        <f t="shared" si="10"/>
        <v>4</v>
      </c>
    </row>
    <row r="69" ht="21" customHeight="1">
      <c r="A69" s="4"/>
      <c r="B69" s="4" t="s">
        <v>73</v>
      </c>
      <c r="C69" s="14">
        <f t="shared" si="3"/>
        <v>513</v>
      </c>
      <c r="D69" s="10">
        <v>512</v>
      </c>
      <c r="E69" s="10">
        <v>0</v>
      </c>
      <c r="F69" s="10">
        <v>1</v>
      </c>
      <c r="G69" s="11">
        <v>0</v>
      </c>
      <c r="H69" s="11">
        <v>0</v>
      </c>
      <c r="I69" s="11">
        <v>0</v>
      </c>
    </row>
    <row r="70">
      <c r="A70" s="4"/>
      <c r="B70" s="4" t="s">
        <v>74</v>
      </c>
      <c r="C70" s="14">
        <f t="shared" si="3"/>
        <v>196</v>
      </c>
      <c r="D70" s="10">
        <v>196</v>
      </c>
      <c r="E70" s="10">
        <v>0</v>
      </c>
      <c r="F70" s="10">
        <v>0</v>
      </c>
      <c r="G70" s="11">
        <v>0</v>
      </c>
      <c r="H70" s="11">
        <v>0</v>
      </c>
      <c r="I70" s="11">
        <v>0</v>
      </c>
    </row>
    <row r="71">
      <c r="A71" s="4"/>
      <c r="B71" s="4" t="s">
        <v>75</v>
      </c>
      <c r="C71" s="14">
        <f t="shared" si="3"/>
        <v>339</v>
      </c>
      <c r="D71" s="10">
        <v>337</v>
      </c>
      <c r="E71" s="10">
        <v>2</v>
      </c>
      <c r="F71" s="10">
        <v>0</v>
      </c>
      <c r="G71" s="11">
        <v>0</v>
      </c>
      <c r="H71" s="11">
        <v>0</v>
      </c>
      <c r="I71" s="11">
        <v>0</v>
      </c>
    </row>
    <row r="72">
      <c r="A72" s="4"/>
      <c r="B72" s="4" t="s">
        <v>76</v>
      </c>
      <c r="C72" s="14">
        <f t="shared" si="3"/>
        <v>469</v>
      </c>
      <c r="D72" s="10">
        <v>446</v>
      </c>
      <c r="E72" s="10">
        <v>0</v>
      </c>
      <c r="F72" s="10">
        <v>3</v>
      </c>
      <c r="G72" s="11">
        <v>20</v>
      </c>
      <c r="H72" s="11">
        <v>0</v>
      </c>
      <c r="I72" s="11">
        <v>0</v>
      </c>
    </row>
    <row r="73">
      <c r="A73" s="4"/>
      <c r="B73" s="4" t="s">
        <v>77</v>
      </c>
      <c r="C73" s="14">
        <f t="shared" si="3"/>
        <v>290</v>
      </c>
      <c r="D73" s="10">
        <v>289</v>
      </c>
      <c r="E73" s="10">
        <v>0</v>
      </c>
      <c r="F73" s="10">
        <v>0</v>
      </c>
      <c r="G73" s="11">
        <v>1</v>
      </c>
      <c r="H73" s="11">
        <v>0</v>
      </c>
      <c r="I73" s="11">
        <v>0</v>
      </c>
    </row>
    <row r="74">
      <c r="A74" s="4"/>
      <c r="B74" s="4" t="s">
        <v>78</v>
      </c>
      <c r="C74" s="14">
        <f t="shared" si="3"/>
        <v>1013</v>
      </c>
      <c r="D74" s="10">
        <v>1006</v>
      </c>
      <c r="E74" s="10">
        <v>2</v>
      </c>
      <c r="F74" s="10">
        <v>2</v>
      </c>
      <c r="G74" s="11">
        <v>0</v>
      </c>
      <c r="H74" s="11">
        <v>0</v>
      </c>
      <c r="I74" s="11">
        <v>3</v>
      </c>
    </row>
    <row r="75">
      <c r="A75" s="4"/>
      <c r="B75" s="4" t="s">
        <v>79</v>
      </c>
      <c r="C75" s="14">
        <f ref="C75:C113" t="shared" si="11">SUM(D75,E75,F75,G75,H75,I75)</f>
        <v>819</v>
      </c>
      <c r="D75" s="10">
        <v>817</v>
      </c>
      <c r="E75" s="10">
        <v>0</v>
      </c>
      <c r="F75" s="10">
        <v>2</v>
      </c>
      <c r="G75" s="11">
        <v>0</v>
      </c>
      <c r="H75" s="11">
        <v>0</v>
      </c>
      <c r="I75" s="11">
        <v>0</v>
      </c>
    </row>
    <row r="76">
      <c r="B76" s="4" t="s">
        <v>80</v>
      </c>
      <c r="C76" s="14">
        <f t="shared" si="11"/>
        <v>464</v>
      </c>
      <c r="D76" s="10">
        <v>411</v>
      </c>
      <c r="E76" s="10">
        <v>1</v>
      </c>
      <c r="F76" s="10">
        <v>0</v>
      </c>
      <c r="G76" s="11">
        <v>0</v>
      </c>
      <c r="H76" s="11">
        <v>52</v>
      </c>
      <c r="I76" s="11">
        <v>0</v>
      </c>
    </row>
    <row r="77">
      <c r="B77" s="4" t="s">
        <v>81</v>
      </c>
      <c r="C77" s="14">
        <f t="shared" si="11"/>
        <v>359</v>
      </c>
      <c r="D77" s="10">
        <v>356</v>
      </c>
      <c r="E77" s="10">
        <v>0</v>
      </c>
      <c r="F77" s="10">
        <v>0</v>
      </c>
      <c r="G77" s="11">
        <v>0</v>
      </c>
      <c r="H77" s="11">
        <v>3</v>
      </c>
      <c r="I77" s="11">
        <v>0</v>
      </c>
    </row>
    <row r="78">
      <c r="B78" s="4" t="s">
        <v>82</v>
      </c>
      <c r="C78" s="14">
        <f t="shared" si="11"/>
        <v>549</v>
      </c>
      <c r="D78" s="10">
        <v>472</v>
      </c>
      <c r="E78" s="10">
        <v>4</v>
      </c>
      <c r="F78" s="10">
        <v>0</v>
      </c>
      <c r="G78" s="11">
        <v>0</v>
      </c>
      <c r="H78" s="11">
        <v>72</v>
      </c>
      <c r="I78" s="11">
        <v>1</v>
      </c>
    </row>
    <row r="79" ht="21" customHeight="1">
      <c r="A79" s="5" t="s">
        <v>83</v>
      </c>
      <c r="B79" s="5"/>
      <c r="C79" s="14">
        <f t="shared" si="11"/>
        <v>11660</v>
      </c>
      <c r="D79" s="10">
        <f ref="D79:I79" t="shared" si="12">SUM(D80:D94)</f>
        <v>11411</v>
      </c>
      <c r="E79" s="12">
        <f t="shared" si="12"/>
        <v>22</v>
      </c>
      <c r="F79" s="12">
        <f t="shared" si="12"/>
        <v>17</v>
      </c>
      <c r="G79" s="12">
        <f t="shared" si="12"/>
        <v>3</v>
      </c>
      <c r="H79" s="12">
        <f t="shared" si="12"/>
        <v>169</v>
      </c>
      <c r="I79" s="12">
        <f t="shared" si="12"/>
        <v>38</v>
      </c>
    </row>
    <row r="80" ht="21" customHeight="1">
      <c r="A80" s="4"/>
      <c r="B80" s="4" t="s">
        <v>84</v>
      </c>
      <c r="C80" s="14">
        <f t="shared" si="11"/>
        <v>134</v>
      </c>
      <c r="D80" s="10">
        <v>130</v>
      </c>
      <c r="E80" s="10">
        <v>0</v>
      </c>
      <c r="F80" s="10">
        <v>0</v>
      </c>
      <c r="G80" s="11">
        <v>0</v>
      </c>
      <c r="H80" s="11">
        <v>1</v>
      </c>
      <c r="I80" s="11">
        <v>3</v>
      </c>
    </row>
    <row r="81">
      <c r="A81" s="4"/>
      <c r="B81" s="4" t="s">
        <v>85</v>
      </c>
      <c r="C81" s="14">
        <f t="shared" si="11"/>
        <v>4432</v>
      </c>
      <c r="D81" s="10">
        <v>4415</v>
      </c>
      <c r="E81" s="10">
        <v>11</v>
      </c>
      <c r="F81" s="10">
        <v>0</v>
      </c>
      <c r="G81" s="11">
        <v>0</v>
      </c>
      <c r="H81" s="11">
        <v>0</v>
      </c>
      <c r="I81" s="11">
        <v>6</v>
      </c>
    </row>
    <row r="82">
      <c r="A82" s="4"/>
      <c r="B82" s="4" t="s">
        <v>86</v>
      </c>
      <c r="C82" s="14">
        <f t="shared" si="11"/>
        <v>416</v>
      </c>
      <c r="D82" s="10">
        <v>391</v>
      </c>
      <c r="E82" s="10">
        <v>0</v>
      </c>
      <c r="F82" s="10">
        <v>0</v>
      </c>
      <c r="G82" s="11">
        <v>0</v>
      </c>
      <c r="H82" s="11">
        <v>14</v>
      </c>
      <c r="I82" s="11">
        <v>11</v>
      </c>
    </row>
    <row r="83">
      <c r="A83" s="4"/>
      <c r="B83" s="4" t="s">
        <v>87</v>
      </c>
      <c r="C83" s="14">
        <f t="shared" si="11"/>
        <v>362</v>
      </c>
      <c r="D83" s="10">
        <v>357</v>
      </c>
      <c r="E83" s="10">
        <v>0</v>
      </c>
      <c r="F83" s="10">
        <v>0</v>
      </c>
      <c r="G83" s="11">
        <v>0</v>
      </c>
      <c r="H83" s="11">
        <v>2</v>
      </c>
      <c r="I83" s="11">
        <v>3</v>
      </c>
    </row>
    <row r="84">
      <c r="A84" s="4"/>
      <c r="B84" s="4" t="s">
        <v>88</v>
      </c>
      <c r="C84" s="14">
        <f t="shared" si="11"/>
        <v>1171</v>
      </c>
      <c r="D84" s="10">
        <v>1120</v>
      </c>
      <c r="E84" s="10">
        <v>1</v>
      </c>
      <c r="F84" s="10">
        <v>1</v>
      </c>
      <c r="G84" s="11">
        <v>0</v>
      </c>
      <c r="H84" s="11">
        <v>47</v>
      </c>
      <c r="I84" s="11">
        <v>2</v>
      </c>
    </row>
    <row r="85">
      <c r="A85" s="4"/>
      <c r="B85" s="4" t="s">
        <v>89</v>
      </c>
      <c r="C85" s="14">
        <f t="shared" si="11"/>
        <v>2952</v>
      </c>
      <c r="D85" s="10">
        <v>2853</v>
      </c>
      <c r="E85" s="10">
        <v>2</v>
      </c>
      <c r="F85" s="10">
        <v>0</v>
      </c>
      <c r="G85" s="11">
        <v>2</v>
      </c>
      <c r="H85" s="11">
        <v>95</v>
      </c>
      <c r="I85" s="11">
        <v>0</v>
      </c>
    </row>
    <row r="86">
      <c r="A86" s="4"/>
      <c r="B86" s="4" t="s">
        <v>90</v>
      </c>
      <c r="C86" s="14">
        <f t="shared" si="11"/>
        <v>123</v>
      </c>
      <c r="D86" s="10">
        <v>123</v>
      </c>
      <c r="E86" s="10">
        <v>0</v>
      </c>
      <c r="F86" s="10">
        <v>0</v>
      </c>
      <c r="G86" s="11">
        <v>0</v>
      </c>
      <c r="H86" s="11">
        <v>0</v>
      </c>
      <c r="I86" s="11">
        <v>0</v>
      </c>
    </row>
    <row r="87">
      <c r="B87" s="4" t="s">
        <v>91</v>
      </c>
      <c r="C87" s="14">
        <f t="shared" si="11"/>
        <v>331</v>
      </c>
      <c r="D87" s="10">
        <v>327</v>
      </c>
      <c r="E87" s="10">
        <v>0</v>
      </c>
      <c r="F87" s="10">
        <v>1</v>
      </c>
      <c r="G87" s="11">
        <v>0</v>
      </c>
      <c r="H87" s="11">
        <v>0</v>
      </c>
      <c r="I87" s="11">
        <v>3</v>
      </c>
    </row>
    <row r="88">
      <c r="B88" s="4" t="s">
        <v>92</v>
      </c>
      <c r="C88" s="14">
        <f t="shared" si="11"/>
        <v>337</v>
      </c>
      <c r="D88" s="10">
        <v>331</v>
      </c>
      <c r="E88" s="10">
        <v>4</v>
      </c>
      <c r="F88" s="10">
        <v>0</v>
      </c>
      <c r="G88" s="11">
        <v>0</v>
      </c>
      <c r="H88" s="11">
        <v>1</v>
      </c>
      <c r="I88" s="11">
        <v>1</v>
      </c>
    </row>
    <row r="89">
      <c r="B89" s="4" t="s">
        <v>93</v>
      </c>
      <c r="C89" s="14">
        <f t="shared" si="11"/>
        <v>399</v>
      </c>
      <c r="D89" s="10">
        <v>389</v>
      </c>
      <c r="E89" s="10">
        <v>2</v>
      </c>
      <c r="F89" s="10">
        <v>2</v>
      </c>
      <c r="G89" s="11">
        <v>0</v>
      </c>
      <c r="H89" s="11">
        <v>1</v>
      </c>
      <c r="I89" s="11">
        <v>5</v>
      </c>
    </row>
    <row r="90">
      <c r="B90" s="4" t="s">
        <v>94</v>
      </c>
      <c r="C90" s="14">
        <f t="shared" si="11"/>
        <v>426</v>
      </c>
      <c r="D90" s="10">
        <v>424</v>
      </c>
      <c r="E90" s="10">
        <v>0</v>
      </c>
      <c r="F90" s="10">
        <v>1</v>
      </c>
      <c r="G90" s="11">
        <v>0</v>
      </c>
      <c r="H90" s="11">
        <v>0</v>
      </c>
      <c r="I90" s="11">
        <v>1</v>
      </c>
    </row>
    <row r="91">
      <c r="B91" s="4" t="s">
        <v>95</v>
      </c>
      <c r="C91" s="14">
        <f t="shared" si="11"/>
        <v>231</v>
      </c>
      <c r="D91" s="10">
        <v>229</v>
      </c>
      <c r="E91" s="10">
        <v>0</v>
      </c>
      <c r="F91" s="10">
        <v>0</v>
      </c>
      <c r="G91" s="11">
        <v>0</v>
      </c>
      <c r="H91" s="11">
        <v>1</v>
      </c>
      <c r="I91" s="11">
        <v>1</v>
      </c>
    </row>
    <row r="92">
      <c r="B92" s="4" t="s">
        <v>96</v>
      </c>
      <c r="C92" s="14">
        <f t="shared" si="11"/>
        <v>300</v>
      </c>
      <c r="D92" s="10">
        <v>276</v>
      </c>
      <c r="E92" s="10">
        <v>2</v>
      </c>
      <c r="F92" s="10">
        <v>12</v>
      </c>
      <c r="G92" s="11">
        <v>1</v>
      </c>
      <c r="H92" s="11">
        <v>7</v>
      </c>
      <c r="I92" s="11">
        <v>2</v>
      </c>
    </row>
    <row r="93">
      <c r="B93" s="4" t="s">
        <v>97</v>
      </c>
      <c r="C93" s="14">
        <f t="shared" si="11"/>
        <v>35</v>
      </c>
      <c r="D93" s="10">
        <v>35</v>
      </c>
      <c r="E93" s="10">
        <v>0</v>
      </c>
      <c r="F93" s="10">
        <v>0</v>
      </c>
      <c r="G93" s="11">
        <v>0</v>
      </c>
      <c r="H93" s="11">
        <v>0</v>
      </c>
      <c r="I93" s="11">
        <v>0</v>
      </c>
    </row>
    <row r="94">
      <c r="B94" s="4" t="s">
        <v>98</v>
      </c>
      <c r="C94" s="14">
        <f t="shared" si="11"/>
        <v>11</v>
      </c>
      <c r="D94" s="10">
        <v>11</v>
      </c>
      <c r="E94" s="10">
        <v>0</v>
      </c>
      <c r="F94" s="10">
        <v>0</v>
      </c>
      <c r="G94" s="11">
        <v>0</v>
      </c>
      <c r="H94" s="11">
        <v>0</v>
      </c>
      <c r="I94" s="11">
        <v>0</v>
      </c>
    </row>
    <row r="95" ht="21" customHeight="1">
      <c r="A95" s="5" t="s">
        <v>99</v>
      </c>
      <c r="B95" s="5"/>
      <c r="C95" s="14">
        <f t="shared" si="11"/>
        <v>4873</v>
      </c>
      <c r="D95" s="10">
        <f ref="D95:I95" t="shared" si="13">SUM(D96:D103)</f>
        <v>4701</v>
      </c>
      <c r="E95" s="12">
        <f t="shared" si="13"/>
        <v>24</v>
      </c>
      <c r="F95" s="12">
        <f t="shared" si="13"/>
        <v>4</v>
      </c>
      <c r="G95" s="12">
        <f t="shared" si="13"/>
        <v>8</v>
      </c>
      <c r="H95" s="12">
        <f t="shared" si="13"/>
        <v>18</v>
      </c>
      <c r="I95" s="12">
        <f t="shared" si="13"/>
        <v>118</v>
      </c>
    </row>
    <row r="96" ht="21" customHeight="1">
      <c r="A96" s="4"/>
      <c r="B96" s="4" t="s">
        <v>100</v>
      </c>
      <c r="C96" s="14">
        <f t="shared" si="11"/>
        <v>360</v>
      </c>
      <c r="D96" s="10">
        <v>350</v>
      </c>
      <c r="E96" s="10">
        <v>0</v>
      </c>
      <c r="F96" s="10">
        <v>1</v>
      </c>
      <c r="G96" s="11">
        <v>0</v>
      </c>
      <c r="H96" s="11">
        <v>1</v>
      </c>
      <c r="I96" s="11">
        <v>8</v>
      </c>
    </row>
    <row r="97">
      <c r="A97" s="4"/>
      <c r="B97" s="4" t="s">
        <v>101</v>
      </c>
      <c r="C97" s="14">
        <f t="shared" si="11"/>
        <v>381</v>
      </c>
      <c r="D97" s="10">
        <v>371</v>
      </c>
      <c r="E97" s="10">
        <v>0</v>
      </c>
      <c r="F97" s="10">
        <v>0</v>
      </c>
      <c r="G97" s="11">
        <v>1</v>
      </c>
      <c r="H97" s="11">
        <v>4</v>
      </c>
      <c r="I97" s="11">
        <v>5</v>
      </c>
    </row>
    <row r="98">
      <c r="A98" s="4"/>
      <c r="B98" s="4" t="s">
        <v>102</v>
      </c>
      <c r="C98" s="14">
        <f t="shared" si="11"/>
        <v>2272</v>
      </c>
      <c r="D98" s="10">
        <v>2139</v>
      </c>
      <c r="E98" s="10">
        <v>14</v>
      </c>
      <c r="F98" s="10">
        <v>2</v>
      </c>
      <c r="G98" s="11">
        <v>1</v>
      </c>
      <c r="H98" s="11">
        <v>12</v>
      </c>
      <c r="I98" s="11">
        <v>104</v>
      </c>
    </row>
    <row r="99">
      <c r="A99" s="4"/>
      <c r="B99" s="4" t="s">
        <v>103</v>
      </c>
      <c r="C99" s="14">
        <f t="shared" si="11"/>
        <v>435</v>
      </c>
      <c r="D99" s="10">
        <v>433</v>
      </c>
      <c r="E99" s="10">
        <v>1</v>
      </c>
      <c r="F99" s="10">
        <v>1</v>
      </c>
      <c r="G99" s="11">
        <v>0</v>
      </c>
      <c r="H99" s="11">
        <v>0</v>
      </c>
      <c r="I99" s="11">
        <v>0</v>
      </c>
    </row>
    <row r="100">
      <c r="A100" s="4"/>
      <c r="B100" s="4" t="s">
        <v>104</v>
      </c>
      <c r="C100" s="14">
        <f t="shared" si="11"/>
        <v>168</v>
      </c>
      <c r="D100" s="10">
        <v>163</v>
      </c>
      <c r="E100" s="10">
        <v>5</v>
      </c>
      <c r="F100" s="10">
        <v>0</v>
      </c>
      <c r="G100" s="11">
        <v>0</v>
      </c>
      <c r="H100" s="11">
        <v>0</v>
      </c>
      <c r="I100" s="11">
        <v>0</v>
      </c>
    </row>
    <row r="101">
      <c r="A101" s="4"/>
      <c r="B101" s="4" t="s">
        <v>105</v>
      </c>
      <c r="C101" s="14">
        <f t="shared" si="11"/>
        <v>395</v>
      </c>
      <c r="D101" s="10">
        <v>393</v>
      </c>
      <c r="E101" s="10">
        <v>1</v>
      </c>
      <c r="F101" s="10">
        <v>0</v>
      </c>
      <c r="G101" s="11">
        <v>0</v>
      </c>
      <c r="H101" s="11">
        <v>0</v>
      </c>
      <c r="I101" s="11">
        <v>1</v>
      </c>
    </row>
    <row r="102">
      <c r="A102" s="4"/>
      <c r="B102" s="4" t="s">
        <v>106</v>
      </c>
      <c r="C102" s="14">
        <f t="shared" si="11"/>
        <v>724</v>
      </c>
      <c r="D102" s="10">
        <v>716</v>
      </c>
      <c r="E102" s="10">
        <v>3</v>
      </c>
      <c r="F102" s="10">
        <v>0</v>
      </c>
      <c r="G102" s="11">
        <v>5</v>
      </c>
      <c r="H102" s="11">
        <v>0</v>
      </c>
      <c r="I102" s="11">
        <v>0</v>
      </c>
    </row>
    <row r="103">
      <c r="B103" s="4" t="s">
        <v>107</v>
      </c>
      <c r="C103" s="14">
        <f t="shared" si="11"/>
        <v>138</v>
      </c>
      <c r="D103" s="10">
        <v>136</v>
      </c>
      <c r="E103" s="10">
        <v>0</v>
      </c>
      <c r="F103" s="10">
        <v>0</v>
      </c>
      <c r="G103" s="11">
        <v>1</v>
      </c>
      <c r="H103" s="11">
        <v>1</v>
      </c>
      <c r="I103" s="11">
        <v>0</v>
      </c>
    </row>
    <row r="104" ht="21" customHeight="1">
      <c r="A104" s="5" t="s">
        <v>108</v>
      </c>
      <c r="B104" s="5"/>
      <c r="C104" s="14">
        <f t="shared" si="11"/>
        <v>5071</v>
      </c>
      <c r="D104" s="10">
        <f ref="D104:I104" t="shared" si="14">SUM(D105:D113)</f>
        <v>4968</v>
      </c>
      <c r="E104" s="12">
        <f t="shared" si="14"/>
        <v>1</v>
      </c>
      <c r="F104" s="12">
        <f t="shared" si="14"/>
        <v>1</v>
      </c>
      <c r="G104" s="12">
        <f t="shared" si="14"/>
        <v>18</v>
      </c>
      <c r="H104" s="12">
        <f t="shared" si="14"/>
        <v>59</v>
      </c>
      <c r="I104" s="12">
        <f t="shared" si="14"/>
        <v>24</v>
      </c>
    </row>
    <row r="105" ht="21" customHeight="1">
      <c r="A105" s="4"/>
      <c r="B105" s="4" t="s">
        <v>109</v>
      </c>
      <c r="C105" s="14">
        <f t="shared" si="11"/>
        <v>381</v>
      </c>
      <c r="D105" s="10">
        <v>379</v>
      </c>
      <c r="E105" s="10">
        <v>0</v>
      </c>
      <c r="F105" s="10">
        <v>0</v>
      </c>
      <c r="G105" s="11">
        <v>1</v>
      </c>
      <c r="H105" s="11">
        <v>0</v>
      </c>
      <c r="I105" s="11">
        <v>1</v>
      </c>
    </row>
    <row r="106">
      <c r="A106" s="4"/>
      <c r="B106" s="4" t="s">
        <v>110</v>
      </c>
      <c r="C106" s="14">
        <f t="shared" si="11"/>
        <v>176</v>
      </c>
      <c r="D106" s="10">
        <v>176</v>
      </c>
      <c r="E106" s="10">
        <v>0</v>
      </c>
      <c r="F106" s="10">
        <v>0</v>
      </c>
      <c r="G106" s="11">
        <v>0</v>
      </c>
      <c r="H106" s="11">
        <v>0</v>
      </c>
      <c r="I106" s="11">
        <v>0</v>
      </c>
    </row>
    <row r="107">
      <c r="A107" s="4"/>
      <c r="B107" s="4" t="s">
        <v>111</v>
      </c>
      <c r="C107" s="14">
        <f t="shared" si="11"/>
        <v>262</v>
      </c>
      <c r="D107" s="10">
        <v>255</v>
      </c>
      <c r="E107" s="10">
        <v>0</v>
      </c>
      <c r="F107" s="10">
        <v>0</v>
      </c>
      <c r="G107" s="11">
        <v>0</v>
      </c>
      <c r="H107" s="11">
        <v>5</v>
      </c>
      <c r="I107" s="11">
        <v>2</v>
      </c>
    </row>
    <row r="108">
      <c r="A108" s="4"/>
      <c r="B108" s="4" t="s">
        <v>112</v>
      </c>
      <c r="C108" s="14">
        <f t="shared" si="11"/>
        <v>238</v>
      </c>
      <c r="D108" s="10">
        <v>228</v>
      </c>
      <c r="E108" s="10">
        <v>0</v>
      </c>
      <c r="F108" s="10">
        <v>0</v>
      </c>
      <c r="G108" s="11">
        <v>0</v>
      </c>
      <c r="H108" s="11">
        <v>3</v>
      </c>
      <c r="I108" s="11">
        <v>7</v>
      </c>
    </row>
    <row r="109">
      <c r="A109" s="4"/>
      <c r="B109" s="4" t="s">
        <v>113</v>
      </c>
      <c r="C109" s="14">
        <f t="shared" si="11"/>
        <v>1084</v>
      </c>
      <c r="D109" s="10">
        <v>1075</v>
      </c>
      <c r="E109" s="10">
        <v>0</v>
      </c>
      <c r="F109" s="10">
        <v>0</v>
      </c>
      <c r="G109" s="11">
        <v>1</v>
      </c>
      <c r="H109" s="11">
        <v>0</v>
      </c>
      <c r="I109" s="11">
        <v>8</v>
      </c>
    </row>
    <row r="110">
      <c r="A110" s="4"/>
      <c r="B110" s="4" t="s">
        <v>114</v>
      </c>
      <c r="C110" s="14">
        <f t="shared" si="11"/>
        <v>1561</v>
      </c>
      <c r="D110" s="10">
        <v>1493</v>
      </c>
      <c r="E110" s="10">
        <v>1</v>
      </c>
      <c r="F110" s="10">
        <v>1</v>
      </c>
      <c r="G110" s="11">
        <v>16</v>
      </c>
      <c r="H110" s="11">
        <v>47</v>
      </c>
      <c r="I110" s="11">
        <v>3</v>
      </c>
    </row>
    <row r="111">
      <c r="A111" s="4"/>
      <c r="B111" s="4" t="s">
        <v>115</v>
      </c>
      <c r="C111" s="14">
        <f t="shared" si="11"/>
        <v>607</v>
      </c>
      <c r="D111" s="10">
        <v>603</v>
      </c>
      <c r="E111" s="10">
        <v>0</v>
      </c>
      <c r="F111" s="10">
        <v>0</v>
      </c>
      <c r="G111" s="11">
        <v>0</v>
      </c>
      <c r="H111" s="11">
        <v>4</v>
      </c>
      <c r="I111" s="11">
        <v>0</v>
      </c>
    </row>
    <row r="112">
      <c r="B112" s="4" t="s">
        <v>116</v>
      </c>
      <c r="C112" s="14">
        <f t="shared" si="11"/>
        <v>356</v>
      </c>
      <c r="D112" s="10">
        <v>356</v>
      </c>
      <c r="E112" s="10">
        <v>0</v>
      </c>
      <c r="F112" s="10">
        <v>0</v>
      </c>
      <c r="G112" s="11">
        <v>0</v>
      </c>
      <c r="H112" s="11">
        <v>0</v>
      </c>
      <c r="I112" s="11">
        <v>0</v>
      </c>
    </row>
    <row r="113">
      <c r="B113" s="4" t="s">
        <v>117</v>
      </c>
      <c r="C113" s="14">
        <f t="shared" si="11"/>
        <v>406</v>
      </c>
      <c r="D113" s="10">
        <v>403</v>
      </c>
      <c r="E113" s="10">
        <v>0</v>
      </c>
      <c r="F113" s="10">
        <v>0</v>
      </c>
      <c r="G113" s="11">
        <v>0</v>
      </c>
      <c r="H113" s="11">
        <v>0</v>
      </c>
      <c r="I113" s="11">
        <v>3</v>
      </c>
    </row>
    <row r="114">
      <c r="A114" s="7"/>
      <c r="B114" s="7"/>
      <c r="C114" s="7"/>
      <c r="D114" s="7"/>
      <c r="E114" s="7"/>
      <c r="F114" s="7"/>
      <c r="G114" s="7"/>
      <c r="H114" s="7"/>
      <c r="I114" s="7"/>
    </row>
    <row r="115" ht="22.5" customHeight="1">
      <c r="A115" s="27" t="s">
        <v>118</v>
      </c>
      <c r="B115" s="28"/>
      <c r="C115" s="28"/>
      <c r="D115" s="28"/>
      <c r="E115" s="28"/>
      <c r="F115" s="28"/>
      <c r="G115" s="28"/>
      <c r="H115" s="28"/>
      <c r="I115" s="28"/>
      <c r="J115" s="6"/>
      <c r="K115" s="6"/>
    </row>
    <row r="116" ht="24.75" customHeight="1">
      <c r="A116" s="29" t="s">
        <v>119</v>
      </c>
      <c r="B116" s="30"/>
      <c r="C116" s="30"/>
      <c r="D116" s="30"/>
      <c r="E116" s="30"/>
      <c r="F116" s="30"/>
      <c r="G116" s="30"/>
      <c r="H116" s="30"/>
      <c r="I116" s="30"/>
    </row>
    <row r="117" ht="48.75" customHeight="1">
      <c r="A117" s="29" t="s">
        <v>120</v>
      </c>
      <c r="B117" s="30"/>
      <c r="C117" s="30"/>
      <c r="D117" s="30"/>
      <c r="E117" s="30"/>
      <c r="F117" s="30"/>
      <c r="G117" s="30"/>
      <c r="H117" s="30"/>
      <c r="I117" s="30"/>
    </row>
    <row r="118" ht="45.75" customHeight="1">
      <c r="A118" s="32" t="s">
        <v>121</v>
      </c>
      <c r="B118" s="33"/>
      <c r="C118" s="33"/>
      <c r="D118" s="33"/>
      <c r="E118" s="33"/>
      <c r="F118" s="33"/>
      <c r="G118" s="33"/>
      <c r="H118" s="33"/>
      <c r="I118" s="33"/>
    </row>
    <row r="119" ht="36.75" customHeight="1">
      <c r="A119" s="31" t="s">
        <v>122</v>
      </c>
      <c r="B119" s="31"/>
      <c r="C119" s="31"/>
      <c r="D119" s="31"/>
      <c r="E119" s="31"/>
      <c r="F119" s="31"/>
      <c r="G119" s="31"/>
      <c r="H119" s="31"/>
      <c r="I119" s="31"/>
    </row>
    <row r="120" ht="36" customHeight="1">
      <c r="A120" s="29" t="s">
        <v>123</v>
      </c>
      <c r="B120" s="30"/>
      <c r="C120" s="30"/>
      <c r="D120" s="30"/>
      <c r="E120" s="30"/>
      <c r="F120" s="30"/>
      <c r="G120" s="30"/>
      <c r="H120" s="30"/>
      <c r="I120" s="30"/>
    </row>
  </sheetData>
  <mergeCells>
    <mergeCell ref="A115:I115"/>
    <mergeCell ref="A120:I120"/>
    <mergeCell ref="A116:I116"/>
    <mergeCell ref="A117:I117"/>
    <mergeCell ref="A119:I119"/>
    <mergeCell ref="A118:I118"/>
    <mergeCell ref="A7:B7"/>
    <mergeCell ref="A1:I1"/>
    <mergeCell ref="A2:I2"/>
    <mergeCell ref="A3:I3"/>
    <mergeCell ref="A4:B5"/>
    <mergeCell ref="C4:C5"/>
    <mergeCell ref="D4:I4"/>
  </mergeCells>
  <phoneticPr fontId="4" type="noConversion"/>
  <pageMargins left="0.75" right="0.75" top="0.5" bottom="0.5" header="0.5" footer="0.5"/>
  <pageSetup scale="83" fitToHeight="0" orientation="portrait"/>
  <headerFooter alignWithMargins="0"/>
  <rowBreaks count="1" manualBreakCount="1">
    <brk id="113" max="104857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C2E0F4A32FBA479E406AA3BD5452F2" ma:contentTypeVersion="5" ma:contentTypeDescription="Create a new document." ma:contentTypeScope="" ma:versionID="85162fa1300b3d26fdb3e11041803f1b">
  <xsd:schema xmlns:xsd="http://www.w3.org/2001/XMLSchema" xmlns:xs="http://www.w3.org/2001/XMLSchema" xmlns:p="http://schemas.microsoft.com/office/2006/metadata/properties" xmlns:ns2="adbf0efb-dbe3-4c6f-a043-a61cd902a429" targetNamespace="http://schemas.microsoft.com/office/2006/metadata/properties" ma:root="true" ma:fieldsID="65ba89ebb40fecc752473b87cb7b22b3" ns2:_="">
    <xsd:import namespace="adbf0efb-dbe3-4c6f-a043-a61cd902a429"/>
    <xsd:element name="properties">
      <xsd:complexType>
        <xsd:sequence>
          <xsd:element name="documentManagement">
            <xsd:complexType>
              <xsd:all>
                <xsd:element ref="ns2:Table" minOccurs="0"/>
                <xsd:element ref="ns2:Year" minOccurs="0"/>
                <xsd:element ref="ns2:Quarte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f0efb-dbe3-4c6f-a043-a61cd902a429" elementFormDefault="qualified">
    <xsd:import namespace="http://schemas.microsoft.com/office/2006/documentManagement/types"/>
    <xsd:import namespace="http://schemas.microsoft.com/office/infopath/2007/PartnerControls"/>
    <xsd:element name="Table" ma:index="8" nillable="true" ma:displayName="Table" ma:format="Dropdown" ma:indexed="true" ma:internalName="Table">
      <xsd:simpleType>
        <xsd:restriction base="dms:Choice">
          <xsd:enumeration value="E1"/>
          <xsd:enumeration value="E2"/>
          <xsd:enumeration value="E3"/>
          <xsd:enumeration value="E7A"/>
          <xsd:enumeration value="E8"/>
          <xsd:enumeration value="E8A"/>
          <xsd:enumeration value="E10"/>
          <xsd:enumeration value="H1"/>
          <xsd:enumeration value="H2"/>
          <xsd:enumeration value="H3"/>
          <xsd:enumeration value="H3A"/>
          <xsd:enumeration value="H3B"/>
          <xsd:enumeration value="H6"/>
          <xsd:enumeration value="H7"/>
          <xsd:enumeration value="H8"/>
          <xsd:enumeration value="H9A"/>
          <xsd:enumeration value="H13"/>
          <xsd:enumeration value="H14"/>
          <xsd:enumeration value="H14A"/>
          <xsd:enumeration value="H14B"/>
          <xsd:enumeration value="H15"/>
          <xsd:enumeration value="PTS"/>
          <xsd:enumeration value="S13"/>
          <xsd:enumeration value="S14"/>
        </xsd:restriction>
      </xsd:simpleType>
    </xsd:element>
    <xsd:element name="Year" ma:index="9" nillable="true" ma:displayName="Year" ma:format="Dropdown" ma:indexed="true" ma:internalName="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Quarter" ma:index="10" nillable="true" ma:displayName="Quarter" ma:format="Dropdown" ma:indexed="true" ma:internalName="Quarter">
      <xsd:simpleType>
        <xsd:restriction base="dms:Choice">
          <xsd:enumeration value="Q1"/>
          <xsd:enumeration value="Q2"/>
          <xsd:enumeration value="Q3"/>
          <xsd:enumeration value="Q4"/>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ble xmlns="adbf0efb-dbe3-4c6f-a043-a61cd902a429">E10</Table>
    <Quarter xmlns="adbf0efb-dbe3-4c6f-a043-a61cd902a429">Q4</Quarter>
    <Year xmlns="adbf0efb-dbe3-4c6f-a043-a61cd902a429">2022</Year>
  </documentManagement>
</p:properties>
</file>

<file path=customXml/itemProps1.xml><?xml version="1.0" encoding="utf-8"?>
<ds:datastoreItem xmlns:ds="http://schemas.openxmlformats.org/officeDocument/2006/customXml" ds:itemID="{9F240B1C-5A0C-487A-8017-5756412DBDC3}"/>
</file>

<file path=customXml/itemProps2.xml><?xml version="1.0" encoding="utf-8"?>
<ds:datastoreItem xmlns:ds="http://schemas.openxmlformats.org/officeDocument/2006/customXml" ds:itemID="{9A2D9BC5-8F83-4724-971F-C3B52470626A}"/>
</file>

<file path=customXml/itemProps3.xml><?xml version="1.0" encoding="utf-8"?>
<ds:datastoreItem xmlns:ds="http://schemas.openxmlformats.org/officeDocument/2006/customXml" ds:itemID="{0B325FF0-7177-449C-89CD-4E57FECCEC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E-10</vt:lpstr>
      <vt:lpstr>'Table E-10'!Print_Area</vt:lpstr>
      <vt:lpstr>'Table E-10'!Print_Titles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AOUSC</cp:lastModifiedBy>
  <cp:lastPrinted>2020-04-21T22:11:16Z</cp:lastPrinted>
  <dcterms:created xsi:type="dcterms:W3CDTF">2005-10-17T17:44:27Z</dcterms:created>
  <dcterms:modified xsi:type="dcterms:W3CDTF">2020-04-21T22:11:22Z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0x01010094C2E0F4A32FBA479E406AA3BD5452F2</vt:lpwstr>
  </property>
</Properties>
</file>