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<sst xmlns="http://schemas.openxmlformats.org/spreadsheetml/2006/main" count="121" uniqueCount="121">
  <si>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</si>
  <si>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</si>
  <si>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June 30, 2020</t>
  </si>
  <si>
    <t>Circuit and District</t>
  </si>
  <si>
    <t>Defendents under Supervision as of July 01, 2019</t>
  </si>
  <si>
    <t>Defendants Received for Supervision</t>
  </si>
  <si>
    <t>Defendants Removed From Supervision</t>
  </si>
  <si>
    <t>Defendents under Supervision as of June 30, 2020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</si>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</sst>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24352</v>
      </c>
      <c r="D8" s="20">
        <f t="shared" si="0"/>
        <v>23357</v>
      </c>
      <c r="E8" s="20">
        <f t="shared" si="0"/>
        <v>22779</v>
      </c>
      <c r="F8" s="20">
        <f t="shared" si="0"/>
        <v>18042</v>
      </c>
      <c r="G8" s="20">
        <f t="shared" si="0"/>
        <v>4737</v>
      </c>
      <c r="H8" s="20">
        <f t="shared" si="0"/>
        <v>578</v>
      </c>
      <c r="I8" s="20">
        <f t="shared" si="0"/>
        <v>21223</v>
      </c>
      <c r="J8" s="20">
        <f t="shared" si="0"/>
        <v>26486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1232</v>
      </c>
      <c r="D11" s="20">
        <f>SUM(F11:H11)</f>
        <v>853</v>
      </c>
      <c r="E11" s="20">
        <f ref="E11:E75" t="shared" si="1">SUM(F11:G11)</f>
        <v>835</v>
      </c>
      <c r="F11" s="21">
        <f>SUM(F12:F16)</f>
        <v>719</v>
      </c>
      <c r="G11" s="21">
        <f>SUM(G12:G16)</f>
        <v>116</v>
      </c>
      <c r="H11" s="21">
        <f>SUM(H12:H16)</f>
        <v>18</v>
      </c>
      <c r="I11" s="21">
        <f>SUM(I12:I16)</f>
        <v>713</v>
      </c>
      <c r="J11" s="21">
        <f>SUM(J12:J16)</f>
        <v>1372</v>
      </c>
    </row>
    <row r="12" ht="12.75" customHeight="1">
      <c r="A12" s="3"/>
      <c r="B12" s="3" t="s">
        <v>16</v>
      </c>
      <c r="C12" s="20">
        <v>94</v>
      </c>
      <c r="D12" s="20">
        <f>SUM(F12:H12)</f>
        <v>81</v>
      </c>
      <c r="E12" s="20">
        <f t="shared" si="1"/>
        <v>77</v>
      </c>
      <c r="F12" s="20">
        <v>73</v>
      </c>
      <c r="G12" s="20">
        <v>4</v>
      </c>
      <c r="H12" s="20">
        <v>4</v>
      </c>
      <c r="I12" s="20">
        <v>84</v>
      </c>
      <c r="J12" s="20">
        <f>SUM(C12,D12)-I12</f>
        <v>91</v>
      </c>
    </row>
    <row r="13" ht="12.75" customHeight="1">
      <c r="A13" s="3"/>
      <c r="B13" s="3" t="s">
        <v>17</v>
      </c>
      <c r="C13" s="20">
        <v>377</v>
      </c>
      <c r="D13" s="20">
        <f ref="D13:D76" t="shared" si="2">SUM(F13:H13)</f>
        <v>349</v>
      </c>
      <c r="E13" s="20">
        <f t="shared" si="1"/>
        <v>346</v>
      </c>
      <c r="F13" s="20">
        <v>280</v>
      </c>
      <c r="G13" s="20">
        <v>66</v>
      </c>
      <c r="H13" s="20">
        <v>3</v>
      </c>
      <c r="I13" s="20">
        <v>257</v>
      </c>
      <c r="J13" s="20">
        <f>SUM(C13,D13)-I13</f>
        <v>469</v>
      </c>
    </row>
    <row r="14" ht="12.75" customHeight="1">
      <c r="A14" s="3"/>
      <c r="B14" s="3" t="s">
        <v>18</v>
      </c>
      <c r="C14" s="20">
        <v>94</v>
      </c>
      <c r="D14" s="20">
        <f t="shared" si="2"/>
        <v>106</v>
      </c>
      <c r="E14" s="20">
        <f t="shared" si="1"/>
        <v>102</v>
      </c>
      <c r="F14" s="20">
        <v>91</v>
      </c>
      <c r="G14" s="20">
        <v>11</v>
      </c>
      <c r="H14" s="20">
        <v>4</v>
      </c>
      <c r="I14" s="20">
        <v>78</v>
      </c>
      <c r="J14" s="20">
        <f>SUM(C14,D14)-I14</f>
        <v>122</v>
      </c>
    </row>
    <row r="15" ht="12.75" customHeight="1">
      <c r="A15" s="3"/>
      <c r="B15" s="3" t="s">
        <v>19</v>
      </c>
      <c r="C15" s="20">
        <v>80</v>
      </c>
      <c r="D15" s="20">
        <f t="shared" si="2"/>
        <v>85</v>
      </c>
      <c r="E15" s="20">
        <f t="shared" si="1"/>
        <v>85</v>
      </c>
      <c r="F15" s="20">
        <v>59</v>
      </c>
      <c r="G15" s="20">
        <v>26</v>
      </c>
      <c r="H15" s="20">
        <v>0</v>
      </c>
      <c r="I15" s="20">
        <v>55</v>
      </c>
      <c r="J15" s="20">
        <f>SUM(C15,D15)-I15</f>
        <v>110</v>
      </c>
    </row>
    <row r="16" ht="12.75" customHeight="1">
      <c r="A16" s="3"/>
      <c r="B16" s="3" t="s">
        <v>20</v>
      </c>
      <c r="C16" s="20">
        <v>587</v>
      </c>
      <c r="D16" s="20">
        <f t="shared" si="2"/>
        <v>232</v>
      </c>
      <c r="E16" s="20">
        <f t="shared" si="1"/>
        <v>225</v>
      </c>
      <c r="F16" s="20">
        <v>216</v>
      </c>
      <c r="G16" s="20">
        <v>9</v>
      </c>
      <c r="H16" s="20">
        <v>7</v>
      </c>
      <c r="I16" s="20">
        <v>239</v>
      </c>
      <c r="J16" s="20">
        <f>SUM(C16,D16)-I16</f>
        <v>580</v>
      </c>
    </row>
    <row r="17" ht="21" customHeight="1">
      <c r="A17" s="6" t="s">
        <v>21</v>
      </c>
      <c r="B17" s="6"/>
      <c r="C17" s="21">
        <f ref="C17:J17" t="shared" si="3">SUM(C18:C23)</f>
        <v>2507</v>
      </c>
      <c r="D17" s="20">
        <f t="shared" si="2"/>
        <v>1797</v>
      </c>
      <c r="E17" s="20">
        <f t="shared" si="1"/>
        <v>1763</v>
      </c>
      <c r="F17" s="21">
        <f t="shared" si="3"/>
        <v>1394</v>
      </c>
      <c r="G17" s="21">
        <f t="shared" si="3"/>
        <v>369</v>
      </c>
      <c r="H17" s="21">
        <f t="shared" si="3"/>
        <v>34</v>
      </c>
      <c r="I17" s="21">
        <f t="shared" si="3"/>
        <v>1447</v>
      </c>
      <c r="J17" s="21">
        <f t="shared" si="3"/>
        <v>2857</v>
      </c>
    </row>
    <row r="18" ht="12.75" customHeight="1">
      <c r="A18" s="3"/>
      <c r="B18" s="3" t="s">
        <v>22</v>
      </c>
      <c r="C18" s="20">
        <v>350</v>
      </c>
      <c r="D18" s="20">
        <f t="shared" si="2"/>
        <v>195</v>
      </c>
      <c r="E18" s="20">
        <f t="shared" si="1"/>
        <v>195</v>
      </c>
      <c r="F18" s="20">
        <v>166</v>
      </c>
      <c r="G18" s="20">
        <v>29</v>
      </c>
      <c r="H18" s="20">
        <v>0</v>
      </c>
      <c r="I18" s="20">
        <v>174</v>
      </c>
      <c r="J18" s="20">
        <f ref="J18:J23" t="shared" si="4">SUM(C18,D18)-I18</f>
        <v>371</v>
      </c>
    </row>
    <row r="19" ht="12.75" customHeight="1">
      <c r="A19" s="3"/>
      <c r="B19" s="3" t="s">
        <v>23</v>
      </c>
      <c r="C19" s="20">
        <v>130</v>
      </c>
      <c r="D19" s="20">
        <f t="shared" si="2"/>
        <v>111</v>
      </c>
      <c r="E19" s="20">
        <f t="shared" si="1"/>
        <v>111</v>
      </c>
      <c r="F19" s="20">
        <v>79</v>
      </c>
      <c r="G19" s="20">
        <v>32</v>
      </c>
      <c r="H19" s="20">
        <v>0</v>
      </c>
      <c r="I19" s="20">
        <v>98</v>
      </c>
      <c r="J19" s="20">
        <f t="shared" si="4"/>
        <v>143</v>
      </c>
    </row>
    <row r="20" ht="12.75" customHeight="1">
      <c r="A20" s="3"/>
      <c r="B20" s="3" t="s">
        <v>24</v>
      </c>
      <c r="C20" s="20">
        <v>842</v>
      </c>
      <c r="D20" s="20">
        <f t="shared" si="2"/>
        <v>506</v>
      </c>
      <c r="E20" s="20">
        <f t="shared" si="1"/>
        <v>499</v>
      </c>
      <c r="F20" s="20">
        <v>355</v>
      </c>
      <c r="G20" s="20">
        <v>144</v>
      </c>
      <c r="H20" s="20">
        <v>7</v>
      </c>
      <c r="I20" s="20">
        <v>377</v>
      </c>
      <c r="J20" s="20">
        <f t="shared" si="4"/>
        <v>971</v>
      </c>
    </row>
    <row r="21" ht="12.75" customHeight="1">
      <c r="A21" s="3"/>
      <c r="B21" s="3" t="s">
        <v>25</v>
      </c>
      <c r="C21" s="20">
        <v>804</v>
      </c>
      <c r="D21" s="20">
        <f t="shared" si="2"/>
        <v>667</v>
      </c>
      <c r="E21" s="20">
        <f t="shared" si="1"/>
        <v>647</v>
      </c>
      <c r="F21" s="20">
        <v>504</v>
      </c>
      <c r="G21" s="20">
        <v>143</v>
      </c>
      <c r="H21" s="20">
        <v>20</v>
      </c>
      <c r="I21" s="20">
        <v>511</v>
      </c>
      <c r="J21" s="20">
        <f t="shared" si="4"/>
        <v>960</v>
      </c>
    </row>
    <row r="22" ht="12.75" customHeight="1">
      <c r="A22" s="3"/>
      <c r="B22" s="3" t="s">
        <v>26</v>
      </c>
      <c r="C22" s="20">
        <v>313</v>
      </c>
      <c r="D22" s="20">
        <f t="shared" si="2"/>
        <v>233</v>
      </c>
      <c r="E22" s="20">
        <f t="shared" si="1"/>
        <v>226</v>
      </c>
      <c r="F22" s="20">
        <v>211</v>
      </c>
      <c r="G22" s="20">
        <v>15</v>
      </c>
      <c r="H22" s="20">
        <v>7</v>
      </c>
      <c r="I22" s="20">
        <v>202</v>
      </c>
      <c r="J22" s="20">
        <f t="shared" si="4"/>
        <v>344</v>
      </c>
    </row>
    <row r="23" ht="12.75" customHeight="1">
      <c r="A23" s="3"/>
      <c r="B23" s="3" t="s">
        <v>27</v>
      </c>
      <c r="C23" s="20">
        <v>68</v>
      </c>
      <c r="D23" s="20">
        <f t="shared" si="2"/>
        <v>85</v>
      </c>
      <c r="E23" s="20">
        <f t="shared" si="1"/>
        <v>85</v>
      </c>
      <c r="F23" s="20">
        <v>79</v>
      </c>
      <c r="G23" s="20">
        <v>6</v>
      </c>
      <c r="H23" s="20">
        <v>0</v>
      </c>
      <c r="I23" s="20">
        <v>85</v>
      </c>
      <c r="J23" s="20">
        <f t="shared" si="4"/>
        <v>68</v>
      </c>
    </row>
    <row r="24" ht="21" customHeight="1">
      <c r="A24" s="6" t="s">
        <v>28</v>
      </c>
      <c r="B24" s="6"/>
      <c r="C24" s="21">
        <f ref="C24:J24" t="shared" si="5">SUM(C25:C30)</f>
        <v>1805</v>
      </c>
      <c r="D24" s="20">
        <f t="shared" si="2"/>
        <v>1426</v>
      </c>
      <c r="E24" s="20">
        <f t="shared" si="1"/>
        <v>1352</v>
      </c>
      <c r="F24" s="21">
        <f t="shared" si="5"/>
        <v>1065</v>
      </c>
      <c r="G24" s="21">
        <f t="shared" si="5"/>
        <v>287</v>
      </c>
      <c r="H24" s="21">
        <f t="shared" si="5"/>
        <v>74</v>
      </c>
      <c r="I24" s="21">
        <f t="shared" si="5"/>
        <v>1150</v>
      </c>
      <c r="J24" s="21">
        <f t="shared" si="5"/>
        <v>2081</v>
      </c>
    </row>
    <row r="25" ht="12.75" customHeight="1">
      <c r="B25" s="3" t="s">
        <v>29</v>
      </c>
      <c r="C25" s="20">
        <v>40</v>
      </c>
      <c r="D25" s="20">
        <f t="shared" si="2"/>
        <v>35</v>
      </c>
      <c r="E25" s="20">
        <f t="shared" si="1"/>
        <v>34</v>
      </c>
      <c r="F25" s="20">
        <v>15</v>
      </c>
      <c r="G25" s="20">
        <v>19</v>
      </c>
      <c r="H25" s="20">
        <v>1</v>
      </c>
      <c r="I25" s="20">
        <v>38</v>
      </c>
      <c r="J25" s="20">
        <f ref="J25:J30" t="shared" si="6">SUM(C25,D25)-I25</f>
        <v>37</v>
      </c>
    </row>
    <row r="26" ht="12.75" customHeight="1">
      <c r="A26" s="3"/>
      <c r="B26" s="3" t="s">
        <v>30</v>
      </c>
      <c r="C26" s="20">
        <v>859</v>
      </c>
      <c r="D26" s="20">
        <f t="shared" si="2"/>
        <v>807</v>
      </c>
      <c r="E26" s="20">
        <f t="shared" si="1"/>
        <v>758</v>
      </c>
      <c r="F26" s="20">
        <v>604</v>
      </c>
      <c r="G26" s="20">
        <v>154</v>
      </c>
      <c r="H26" s="20">
        <v>49</v>
      </c>
      <c r="I26" s="20">
        <v>568</v>
      </c>
      <c r="J26" s="20">
        <f t="shared" si="6"/>
        <v>1098</v>
      </c>
    </row>
    <row r="27" ht="12.75" customHeight="1">
      <c r="A27" s="3"/>
      <c r="B27" s="3" t="s">
        <v>31</v>
      </c>
      <c r="C27" s="20">
        <v>380</v>
      </c>
      <c r="D27" s="20">
        <f t="shared" si="2"/>
        <v>249</v>
      </c>
      <c r="E27" s="20">
        <f t="shared" si="1"/>
        <v>247</v>
      </c>
      <c r="F27" s="20">
        <v>177</v>
      </c>
      <c r="G27" s="20">
        <v>70</v>
      </c>
      <c r="H27" s="20">
        <v>2</v>
      </c>
      <c r="I27" s="20">
        <v>235</v>
      </c>
      <c r="J27" s="20">
        <f t="shared" si="6"/>
        <v>394</v>
      </c>
    </row>
    <row r="28" ht="12.75" customHeight="1">
      <c r="A28" s="3"/>
      <c r="B28" s="3" t="s">
        <v>32</v>
      </c>
      <c r="C28" s="20">
        <v>171</v>
      </c>
      <c r="D28" s="20">
        <f t="shared" si="2"/>
        <v>91</v>
      </c>
      <c r="E28" s="20">
        <f t="shared" si="1"/>
        <v>82</v>
      </c>
      <c r="F28" s="20">
        <v>60</v>
      </c>
      <c r="G28" s="20">
        <v>22</v>
      </c>
      <c r="H28" s="20">
        <v>9</v>
      </c>
      <c r="I28" s="20">
        <v>105</v>
      </c>
      <c r="J28" s="20">
        <f t="shared" si="6"/>
        <v>157</v>
      </c>
    </row>
    <row r="29" ht="12.75" customHeight="1">
      <c r="A29" s="3"/>
      <c r="B29" s="3" t="s">
        <v>33</v>
      </c>
      <c r="C29" s="20">
        <v>312</v>
      </c>
      <c r="D29" s="20">
        <f t="shared" si="2"/>
        <v>204</v>
      </c>
      <c r="E29" s="20">
        <f t="shared" si="1"/>
        <v>191</v>
      </c>
      <c r="F29" s="20">
        <v>171</v>
      </c>
      <c r="G29" s="20">
        <v>20</v>
      </c>
      <c r="H29" s="20">
        <v>13</v>
      </c>
      <c r="I29" s="20">
        <v>163</v>
      </c>
      <c r="J29" s="20">
        <f t="shared" si="6"/>
        <v>353</v>
      </c>
    </row>
    <row r="30" ht="12.75" customHeight="1">
      <c r="A30" s="3"/>
      <c r="B30" s="3" t="s">
        <v>34</v>
      </c>
      <c r="C30" s="20">
        <v>43</v>
      </c>
      <c r="D30" s="20">
        <f t="shared" si="2"/>
        <v>40</v>
      </c>
      <c r="E30" s="20">
        <f t="shared" si="1"/>
        <v>40</v>
      </c>
      <c r="F30" s="20">
        <v>38</v>
      </c>
      <c r="G30" s="20">
        <v>2</v>
      </c>
      <c r="H30" s="20">
        <v>0</v>
      </c>
      <c r="I30" s="20">
        <v>41</v>
      </c>
      <c r="J30" s="20">
        <f t="shared" si="6"/>
        <v>42</v>
      </c>
    </row>
    <row r="31" ht="21" customHeight="1">
      <c r="A31" s="6" t="s">
        <v>35</v>
      </c>
      <c r="B31" s="6"/>
      <c r="C31" s="21">
        <f ref="C31:J31" t="shared" si="7">SUM(C32:C40)</f>
        <v>1684</v>
      </c>
      <c r="D31" s="20">
        <f t="shared" si="2"/>
        <v>1866</v>
      </c>
      <c r="E31" s="20">
        <f t="shared" si="1"/>
        <v>1799</v>
      </c>
      <c r="F31" s="21">
        <f t="shared" si="7"/>
        <v>1449</v>
      </c>
      <c r="G31" s="21">
        <f t="shared" si="7"/>
        <v>350</v>
      </c>
      <c r="H31" s="21">
        <f t="shared" si="7"/>
        <v>67</v>
      </c>
      <c r="I31" s="21">
        <f t="shared" si="7"/>
        <v>1785</v>
      </c>
      <c r="J31" s="21">
        <f t="shared" si="7"/>
        <v>1765</v>
      </c>
    </row>
    <row r="32" ht="12.75" customHeight="1">
      <c r="A32" s="3"/>
      <c r="B32" s="3" t="s">
        <v>36</v>
      </c>
      <c r="C32" s="20">
        <v>276</v>
      </c>
      <c r="D32" s="20">
        <f t="shared" si="2"/>
        <v>343</v>
      </c>
      <c r="E32" s="20">
        <f t="shared" si="1"/>
        <v>337</v>
      </c>
      <c r="F32" s="20">
        <v>233</v>
      </c>
      <c r="G32" s="20">
        <v>104</v>
      </c>
      <c r="H32" s="20">
        <v>6</v>
      </c>
      <c r="I32" s="20">
        <v>248</v>
      </c>
      <c r="J32" s="20">
        <f ref="J32:J40" t="shared" si="8">SUM(C32,D32)-I32</f>
        <v>371</v>
      </c>
    </row>
    <row r="33" ht="12.75" customHeight="1">
      <c r="A33" s="3"/>
      <c r="B33" s="3" t="s">
        <v>37</v>
      </c>
      <c r="C33" s="20">
        <v>204</v>
      </c>
      <c r="D33" s="20">
        <f t="shared" si="2"/>
        <v>315</v>
      </c>
      <c r="E33" s="20">
        <f t="shared" si="1"/>
        <v>307</v>
      </c>
      <c r="F33" s="20">
        <v>264</v>
      </c>
      <c r="G33" s="20">
        <v>43</v>
      </c>
      <c r="H33" s="20">
        <v>8</v>
      </c>
      <c r="I33" s="20">
        <v>264</v>
      </c>
      <c r="J33" s="20">
        <f t="shared" si="8"/>
        <v>255</v>
      </c>
    </row>
    <row r="34" ht="12.75" customHeight="1">
      <c r="A34" s="3"/>
      <c r="B34" s="3" t="s">
        <v>38</v>
      </c>
      <c r="C34" s="20">
        <v>114</v>
      </c>
      <c r="D34" s="20">
        <f t="shared" si="2"/>
        <v>154</v>
      </c>
      <c r="E34" s="20">
        <f t="shared" si="1"/>
        <v>152</v>
      </c>
      <c r="F34" s="20">
        <v>96</v>
      </c>
      <c r="G34" s="20">
        <v>56</v>
      </c>
      <c r="H34" s="20">
        <v>2</v>
      </c>
      <c r="I34" s="20">
        <v>159</v>
      </c>
      <c r="J34" s="20">
        <f t="shared" si="8"/>
        <v>109</v>
      </c>
    </row>
    <row r="35" ht="12.75" customHeight="1">
      <c r="A35" s="3"/>
      <c r="B35" s="3" t="s">
        <v>39</v>
      </c>
      <c r="C35" s="20">
        <v>121</v>
      </c>
      <c r="D35" s="20">
        <f t="shared" si="2"/>
        <v>130</v>
      </c>
      <c r="E35" s="20">
        <f t="shared" si="1"/>
        <v>127</v>
      </c>
      <c r="F35" s="20">
        <v>103</v>
      </c>
      <c r="G35" s="20">
        <v>24</v>
      </c>
      <c r="H35" s="20">
        <v>3</v>
      </c>
      <c r="I35" s="20">
        <v>126</v>
      </c>
      <c r="J35" s="20">
        <f t="shared" si="8"/>
        <v>125</v>
      </c>
    </row>
    <row r="36" ht="12.75" customHeight="1">
      <c r="A36" s="3"/>
      <c r="B36" s="3" t="s">
        <v>40</v>
      </c>
      <c r="C36" s="20">
        <v>448</v>
      </c>
      <c r="D36" s="20">
        <f t="shared" si="2"/>
        <v>261</v>
      </c>
      <c r="E36" s="20">
        <f t="shared" si="1"/>
        <v>234</v>
      </c>
      <c r="F36" s="20">
        <v>196</v>
      </c>
      <c r="G36" s="20">
        <v>38</v>
      </c>
      <c r="H36" s="20">
        <v>27</v>
      </c>
      <c r="I36" s="20">
        <v>320</v>
      </c>
      <c r="J36" s="20">
        <f t="shared" si="8"/>
        <v>389</v>
      </c>
    </row>
    <row r="37" ht="12.75" customHeight="1">
      <c r="A37" s="3"/>
      <c r="B37" s="3" t="s">
        <v>41</v>
      </c>
      <c r="C37" s="20">
        <v>240</v>
      </c>
      <c r="D37" s="20">
        <f t="shared" si="2"/>
        <v>343</v>
      </c>
      <c r="E37" s="20">
        <f t="shared" si="1"/>
        <v>325</v>
      </c>
      <c r="F37" s="20">
        <v>272</v>
      </c>
      <c r="G37" s="20">
        <v>53</v>
      </c>
      <c r="H37" s="20">
        <v>18</v>
      </c>
      <c r="I37" s="20">
        <v>366</v>
      </c>
      <c r="J37" s="20">
        <f t="shared" si="8"/>
        <v>217</v>
      </c>
    </row>
    <row r="38" ht="12.75" customHeight="1">
      <c r="A38" s="3"/>
      <c r="B38" s="3" t="s">
        <v>42</v>
      </c>
      <c r="C38" s="20">
        <v>95</v>
      </c>
      <c r="D38" s="20">
        <f t="shared" si="2"/>
        <v>123</v>
      </c>
      <c r="E38" s="20">
        <f t="shared" si="1"/>
        <v>123</v>
      </c>
      <c r="F38" s="20">
        <v>107</v>
      </c>
      <c r="G38" s="20">
        <v>16</v>
      </c>
      <c r="H38" s="20">
        <v>0</v>
      </c>
      <c r="I38" s="20">
        <v>94</v>
      </c>
      <c r="J38" s="20">
        <f t="shared" si="8"/>
        <v>124</v>
      </c>
    </row>
    <row r="39" ht="12.75" customHeight="1">
      <c r="A39" s="3"/>
      <c r="B39" s="3" t="s">
        <v>43</v>
      </c>
      <c r="C39" s="20">
        <v>122</v>
      </c>
      <c r="D39" s="20">
        <f t="shared" si="2"/>
        <v>111</v>
      </c>
      <c r="E39" s="20">
        <f t="shared" si="1"/>
        <v>109</v>
      </c>
      <c r="F39" s="20">
        <v>98</v>
      </c>
      <c r="G39" s="20">
        <v>11</v>
      </c>
      <c r="H39" s="20">
        <v>2</v>
      </c>
      <c r="I39" s="20">
        <v>128</v>
      </c>
      <c r="J39" s="20">
        <f t="shared" si="8"/>
        <v>105</v>
      </c>
    </row>
    <row r="40" ht="12.75" customHeight="1">
      <c r="A40" s="3"/>
      <c r="B40" s="3" t="s">
        <v>44</v>
      </c>
      <c r="C40" s="20">
        <v>64</v>
      </c>
      <c r="D40" s="20">
        <f t="shared" si="2"/>
        <v>86</v>
      </c>
      <c r="E40" s="20">
        <f t="shared" si="1"/>
        <v>85</v>
      </c>
      <c r="F40" s="20">
        <v>80</v>
      </c>
      <c r="G40" s="20">
        <v>5</v>
      </c>
      <c r="H40" s="20">
        <v>1</v>
      </c>
      <c r="I40" s="20">
        <v>80</v>
      </c>
      <c r="J40" s="20">
        <f t="shared" si="8"/>
        <v>70</v>
      </c>
    </row>
    <row r="41" ht="21" customHeight="1">
      <c r="A41" s="6" t="s">
        <v>45</v>
      </c>
      <c r="B41" s="6"/>
      <c r="C41" s="21">
        <f ref="C41:J41" t="shared" si="9">SUM(C42:C50)</f>
        <v>3036</v>
      </c>
      <c r="D41" s="20">
        <f t="shared" si="2"/>
        <v>3479</v>
      </c>
      <c r="E41" s="20">
        <f t="shared" si="1"/>
        <v>3391</v>
      </c>
      <c r="F41" s="21">
        <f t="shared" si="9"/>
        <v>2730</v>
      </c>
      <c r="G41" s="21">
        <f t="shared" si="9"/>
        <v>661</v>
      </c>
      <c r="H41" s="21">
        <f t="shared" si="9"/>
        <v>88</v>
      </c>
      <c r="I41" s="21">
        <f t="shared" si="9"/>
        <v>3159</v>
      </c>
      <c r="J41" s="21">
        <f t="shared" si="9"/>
        <v>3356</v>
      </c>
    </row>
    <row r="42" ht="12.75" customHeight="1">
      <c r="A42" s="3"/>
      <c r="B42" s="3" t="s">
        <v>46</v>
      </c>
      <c r="C42" s="20">
        <v>119</v>
      </c>
      <c r="D42" s="20">
        <f t="shared" si="2"/>
        <v>72</v>
      </c>
      <c r="E42" s="20">
        <f t="shared" si="1"/>
        <v>65</v>
      </c>
      <c r="F42" s="20">
        <v>57</v>
      </c>
      <c r="G42" s="20">
        <v>8</v>
      </c>
      <c r="H42" s="20">
        <v>7</v>
      </c>
      <c r="I42" s="20">
        <v>71</v>
      </c>
      <c r="J42" s="20">
        <f ref="J42:J50" t="shared" si="10">SUM(C42,D42)-I42</f>
        <v>120</v>
      </c>
    </row>
    <row r="43" ht="12.75" customHeight="1">
      <c r="A43" s="3"/>
      <c r="B43" s="3" t="s">
        <v>47</v>
      </c>
      <c r="C43" s="20">
        <v>74</v>
      </c>
      <c r="D43" s="20">
        <f t="shared" si="2"/>
        <v>58</v>
      </c>
      <c r="E43" s="20">
        <f t="shared" si="1"/>
        <v>58</v>
      </c>
      <c r="F43" s="20">
        <v>49</v>
      </c>
      <c r="G43" s="20">
        <v>9</v>
      </c>
      <c r="H43" s="20">
        <v>0</v>
      </c>
      <c r="I43" s="20">
        <v>55</v>
      </c>
      <c r="J43" s="20">
        <f t="shared" si="10"/>
        <v>77</v>
      </c>
    </row>
    <row r="44" ht="12.75" customHeight="1">
      <c r="A44" s="3"/>
      <c r="B44" s="3" t="s">
        <v>48</v>
      </c>
      <c r="C44" s="20">
        <v>56</v>
      </c>
      <c r="D44" s="20">
        <f t="shared" si="2"/>
        <v>45</v>
      </c>
      <c r="E44" s="20">
        <f t="shared" si="1"/>
        <v>36</v>
      </c>
      <c r="F44" s="20">
        <v>27</v>
      </c>
      <c r="G44" s="20">
        <v>9</v>
      </c>
      <c r="H44" s="20">
        <v>9</v>
      </c>
      <c r="I44" s="20">
        <v>50</v>
      </c>
      <c r="J44" s="20">
        <f t="shared" si="10"/>
        <v>51</v>
      </c>
    </row>
    <row r="45" ht="12.75" customHeight="1">
      <c r="A45" s="3"/>
      <c r="B45" s="3" t="s">
        <v>49</v>
      </c>
      <c r="C45" s="20">
        <v>95</v>
      </c>
      <c r="D45" s="20">
        <f t="shared" si="2"/>
        <v>43</v>
      </c>
      <c r="E45" s="20">
        <f t="shared" si="1"/>
        <v>41</v>
      </c>
      <c r="F45" s="20">
        <v>31</v>
      </c>
      <c r="G45" s="20">
        <v>10</v>
      </c>
      <c r="H45" s="20">
        <v>2</v>
      </c>
      <c r="I45" s="20">
        <v>70</v>
      </c>
      <c r="J45" s="20">
        <f t="shared" si="10"/>
        <v>68</v>
      </c>
    </row>
    <row r="46" ht="12.75" customHeight="1">
      <c r="A46" s="3"/>
      <c r="B46" s="3" t="s">
        <v>50</v>
      </c>
      <c r="C46" s="20">
        <v>116</v>
      </c>
      <c r="D46" s="20">
        <f t="shared" si="2"/>
        <v>138</v>
      </c>
      <c r="E46" s="20">
        <f t="shared" si="1"/>
        <v>138</v>
      </c>
      <c r="F46" s="20">
        <v>132</v>
      </c>
      <c r="G46" s="20">
        <v>6</v>
      </c>
      <c r="H46" s="20">
        <v>0</v>
      </c>
      <c r="I46" s="20">
        <v>120</v>
      </c>
      <c r="J46" s="20">
        <f t="shared" si="10"/>
        <v>134</v>
      </c>
    </row>
    <row r="47" ht="12.75" customHeight="1">
      <c r="A47" s="3"/>
      <c r="B47" s="3" t="s">
        <v>51</v>
      </c>
      <c r="C47" s="20">
        <v>447</v>
      </c>
      <c r="D47" s="20">
        <f t="shared" si="2"/>
        <v>494</v>
      </c>
      <c r="E47" s="20">
        <f t="shared" si="1"/>
        <v>490</v>
      </c>
      <c r="F47" s="20">
        <v>322</v>
      </c>
      <c r="G47" s="20">
        <v>168</v>
      </c>
      <c r="H47" s="20">
        <v>4</v>
      </c>
      <c r="I47" s="20">
        <v>444</v>
      </c>
      <c r="J47" s="20">
        <f t="shared" si="10"/>
        <v>497</v>
      </c>
    </row>
    <row r="48" ht="12.75" customHeight="1">
      <c r="A48" s="3"/>
      <c r="B48" s="3" t="s">
        <v>52</v>
      </c>
      <c r="C48" s="20">
        <v>144</v>
      </c>
      <c r="D48" s="20">
        <f t="shared" si="2"/>
        <v>161</v>
      </c>
      <c r="E48" s="20">
        <f t="shared" si="1"/>
        <v>158</v>
      </c>
      <c r="F48" s="20">
        <v>91</v>
      </c>
      <c r="G48" s="20">
        <v>67</v>
      </c>
      <c r="H48" s="20">
        <v>3</v>
      </c>
      <c r="I48" s="20">
        <v>130</v>
      </c>
      <c r="J48" s="20">
        <f t="shared" si="10"/>
        <v>175</v>
      </c>
    </row>
    <row r="49" ht="12.75" customHeight="1">
      <c r="A49" s="3"/>
      <c r="B49" s="3" t="s">
        <v>53</v>
      </c>
      <c r="C49" s="20">
        <v>1163</v>
      </c>
      <c r="D49" s="20">
        <f t="shared" si="2"/>
        <v>1285</v>
      </c>
      <c r="E49" s="20">
        <f t="shared" si="1"/>
        <v>1279</v>
      </c>
      <c r="F49" s="20">
        <v>1099</v>
      </c>
      <c r="G49" s="20">
        <v>180</v>
      </c>
      <c r="H49" s="20">
        <v>6</v>
      </c>
      <c r="I49" s="20">
        <v>1061</v>
      </c>
      <c r="J49" s="20">
        <f t="shared" si="10"/>
        <v>1387</v>
      </c>
    </row>
    <row r="50" ht="12.75" customHeight="1">
      <c r="A50" s="3"/>
      <c r="B50" s="3" t="s">
        <v>54</v>
      </c>
      <c r="C50" s="20">
        <v>822</v>
      </c>
      <c r="D50" s="20">
        <f t="shared" si="2"/>
        <v>1183</v>
      </c>
      <c r="E50" s="20">
        <f t="shared" si="1"/>
        <v>1126</v>
      </c>
      <c r="F50" s="20">
        <v>922</v>
      </c>
      <c r="G50" s="20">
        <v>204</v>
      </c>
      <c r="H50" s="20">
        <v>57</v>
      </c>
      <c r="I50" s="20">
        <v>1158</v>
      </c>
      <c r="J50" s="20">
        <f t="shared" si="10"/>
        <v>847</v>
      </c>
    </row>
    <row r="51" ht="21" customHeight="1">
      <c r="A51" s="6" t="s">
        <v>55</v>
      </c>
      <c r="B51" s="6"/>
      <c r="C51" s="20">
        <f ref="C51:J51" t="shared" si="11">SUM(C52:C60)</f>
        <v>2056</v>
      </c>
      <c r="D51" s="20">
        <f t="shared" si="2"/>
        <v>1872</v>
      </c>
      <c r="E51" s="20">
        <f t="shared" si="1"/>
        <v>1810</v>
      </c>
      <c r="F51" s="21">
        <f t="shared" si="11"/>
        <v>1519</v>
      </c>
      <c r="G51" s="21">
        <f t="shared" si="11"/>
        <v>291</v>
      </c>
      <c r="H51" s="21">
        <f t="shared" si="11"/>
        <v>62</v>
      </c>
      <c r="I51" s="21">
        <f t="shared" si="11"/>
        <v>1776</v>
      </c>
      <c r="J51" s="21">
        <f t="shared" si="11"/>
        <v>2152</v>
      </c>
    </row>
    <row r="52" ht="12.75" customHeight="1">
      <c r="A52" s="3"/>
      <c r="B52" s="3" t="s">
        <v>56</v>
      </c>
      <c r="C52" s="20">
        <v>81</v>
      </c>
      <c r="D52" s="20">
        <f t="shared" si="2"/>
        <v>130</v>
      </c>
      <c r="E52" s="20">
        <f t="shared" si="1"/>
        <v>126</v>
      </c>
      <c r="F52" s="20">
        <v>110</v>
      </c>
      <c r="G52" s="20">
        <v>16</v>
      </c>
      <c r="H52" s="20">
        <v>4</v>
      </c>
      <c r="I52" s="20">
        <v>103</v>
      </c>
      <c r="J52" s="20">
        <f ref="J52:J60" t="shared" si="12">SUM(C52,D52)-I52</f>
        <v>108</v>
      </c>
    </row>
    <row r="53" ht="12.75" customHeight="1">
      <c r="A53" s="3"/>
      <c r="B53" s="3" t="s">
        <v>57</v>
      </c>
      <c r="C53" s="20">
        <v>137</v>
      </c>
      <c r="D53" s="20">
        <f t="shared" si="2"/>
        <v>105</v>
      </c>
      <c r="E53" s="20">
        <f t="shared" si="1"/>
        <v>99</v>
      </c>
      <c r="F53" s="20">
        <v>71</v>
      </c>
      <c r="G53" s="20">
        <v>28</v>
      </c>
      <c r="H53" s="20">
        <v>6</v>
      </c>
      <c r="I53" s="20">
        <v>111</v>
      </c>
      <c r="J53" s="20">
        <f t="shared" si="12"/>
        <v>131</v>
      </c>
    </row>
    <row r="54" ht="12.75" customHeight="1">
      <c r="A54" s="3"/>
      <c r="B54" s="3" t="s">
        <v>58</v>
      </c>
      <c r="C54" s="20">
        <v>594</v>
      </c>
      <c r="D54" s="20">
        <f t="shared" si="2"/>
        <v>397</v>
      </c>
      <c r="E54" s="20">
        <f t="shared" si="1"/>
        <v>374</v>
      </c>
      <c r="F54" s="20">
        <v>323</v>
      </c>
      <c r="G54" s="20">
        <v>51</v>
      </c>
      <c r="H54" s="20">
        <v>23</v>
      </c>
      <c r="I54" s="20">
        <v>427</v>
      </c>
      <c r="J54" s="20">
        <f t="shared" si="12"/>
        <v>564</v>
      </c>
    </row>
    <row r="55" ht="12.75" customHeight="1">
      <c r="A55" s="3"/>
      <c r="B55" s="3" t="s">
        <v>59</v>
      </c>
      <c r="C55" s="20">
        <v>91</v>
      </c>
      <c r="D55" s="20">
        <f t="shared" si="2"/>
        <v>130</v>
      </c>
      <c r="E55" s="20">
        <f t="shared" si="1"/>
        <v>125</v>
      </c>
      <c r="F55" s="20">
        <v>97</v>
      </c>
      <c r="G55" s="20">
        <v>28</v>
      </c>
      <c r="H55" s="20">
        <v>5</v>
      </c>
      <c r="I55" s="20">
        <v>123</v>
      </c>
      <c r="J55" s="20">
        <f t="shared" si="12"/>
        <v>98</v>
      </c>
    </row>
    <row r="56" ht="12.75" customHeight="1">
      <c r="A56" s="3"/>
      <c r="B56" s="3" t="s">
        <v>60</v>
      </c>
      <c r="C56" s="20">
        <v>282</v>
      </c>
      <c r="D56" s="20">
        <f t="shared" si="2"/>
        <v>287</v>
      </c>
      <c r="E56" s="20">
        <f t="shared" si="1"/>
        <v>287</v>
      </c>
      <c r="F56" s="20">
        <v>263</v>
      </c>
      <c r="G56" s="20">
        <v>24</v>
      </c>
      <c r="H56" s="20">
        <v>0</v>
      </c>
      <c r="I56" s="20">
        <v>252</v>
      </c>
      <c r="J56" s="20">
        <f t="shared" si="12"/>
        <v>317</v>
      </c>
    </row>
    <row r="57" ht="12.75" customHeight="1">
      <c r="A57" s="3"/>
      <c r="B57" s="3" t="s">
        <v>61</v>
      </c>
      <c r="C57" s="20">
        <v>362</v>
      </c>
      <c r="D57" s="20">
        <f t="shared" si="2"/>
        <v>335</v>
      </c>
      <c r="E57" s="20">
        <f t="shared" si="1"/>
        <v>311</v>
      </c>
      <c r="F57" s="20">
        <v>249</v>
      </c>
      <c r="G57" s="20">
        <v>62</v>
      </c>
      <c r="H57" s="20">
        <v>24</v>
      </c>
      <c r="I57" s="20">
        <v>321</v>
      </c>
      <c r="J57" s="20">
        <f t="shared" si="12"/>
        <v>376</v>
      </c>
    </row>
    <row r="58" ht="12.75" customHeight="1">
      <c r="A58" s="3"/>
      <c r="B58" s="3" t="s">
        <v>62</v>
      </c>
      <c r="C58" s="20">
        <v>163</v>
      </c>
      <c r="D58" s="20">
        <f t="shared" si="2"/>
        <v>162</v>
      </c>
      <c r="E58" s="20">
        <f t="shared" si="1"/>
        <v>162</v>
      </c>
      <c r="F58" s="20">
        <v>142</v>
      </c>
      <c r="G58" s="20">
        <v>20</v>
      </c>
      <c r="H58" s="20">
        <v>0</v>
      </c>
      <c r="I58" s="20">
        <v>130</v>
      </c>
      <c r="J58" s="20">
        <f t="shared" si="12"/>
        <v>195</v>
      </c>
    </row>
    <row r="59" ht="12.75" customHeight="1">
      <c r="A59" s="3"/>
      <c r="B59" s="3" t="s">
        <v>63</v>
      </c>
      <c r="C59" s="20">
        <v>155</v>
      </c>
      <c r="D59" s="20">
        <f t="shared" si="2"/>
        <v>148</v>
      </c>
      <c r="E59" s="20">
        <f t="shared" si="1"/>
        <v>148</v>
      </c>
      <c r="F59" s="20">
        <v>107</v>
      </c>
      <c r="G59" s="20">
        <v>41</v>
      </c>
      <c r="H59" s="20">
        <v>0</v>
      </c>
      <c r="I59" s="20">
        <v>113</v>
      </c>
      <c r="J59" s="20">
        <f t="shared" si="12"/>
        <v>190</v>
      </c>
    </row>
    <row r="60" ht="12.75" customHeight="1">
      <c r="A60" s="3"/>
      <c r="B60" s="3" t="s">
        <v>64</v>
      </c>
      <c r="C60" s="20">
        <v>191</v>
      </c>
      <c r="D60" s="20">
        <f t="shared" si="2"/>
        <v>178</v>
      </c>
      <c r="E60" s="20">
        <f t="shared" si="1"/>
        <v>178</v>
      </c>
      <c r="F60" s="20">
        <v>157</v>
      </c>
      <c r="G60" s="20">
        <v>21</v>
      </c>
      <c r="H60" s="20">
        <v>0</v>
      </c>
      <c r="I60" s="20">
        <v>196</v>
      </c>
      <c r="J60" s="20">
        <f t="shared" si="12"/>
        <v>173</v>
      </c>
    </row>
    <row r="61" ht="21" customHeight="1">
      <c r="A61" s="6" t="s">
        <v>65</v>
      </c>
      <c r="B61" s="6"/>
      <c r="C61" s="20">
        <f ref="C61:J61" t="shared" si="13">SUM(C62:C68)</f>
        <v>1342</v>
      </c>
      <c r="D61" s="20">
        <f t="shared" si="2"/>
        <v>1017</v>
      </c>
      <c r="E61" s="20">
        <f t="shared" si="1"/>
        <v>1000</v>
      </c>
      <c r="F61" s="21">
        <f t="shared" si="13"/>
        <v>783</v>
      </c>
      <c r="G61" s="21">
        <f t="shared" si="13"/>
        <v>217</v>
      </c>
      <c r="H61" s="21">
        <f t="shared" si="13"/>
        <v>17</v>
      </c>
      <c r="I61" s="21">
        <f t="shared" si="13"/>
        <v>853</v>
      </c>
      <c r="J61" s="21">
        <f t="shared" si="13"/>
        <v>1506</v>
      </c>
    </row>
    <row r="62" ht="12.75" customHeight="1">
      <c r="A62" s="3"/>
      <c r="B62" s="3" t="s">
        <v>66</v>
      </c>
      <c r="C62" s="20">
        <v>691</v>
      </c>
      <c r="D62" s="20">
        <f t="shared" si="2"/>
        <v>399</v>
      </c>
      <c r="E62" s="20">
        <f t="shared" si="1"/>
        <v>392</v>
      </c>
      <c r="F62" s="20">
        <v>282</v>
      </c>
      <c r="G62" s="20">
        <v>110</v>
      </c>
      <c r="H62" s="20">
        <v>7</v>
      </c>
      <c r="I62" s="20">
        <v>375</v>
      </c>
      <c r="J62" s="20">
        <f ref="J62:J68" t="shared" si="14">SUM(C62,D62)-I62</f>
        <v>715</v>
      </c>
    </row>
    <row r="63" ht="12.75" customHeight="1">
      <c r="A63" s="3"/>
      <c r="B63" s="3" t="s">
        <v>67</v>
      </c>
      <c r="C63" s="20">
        <v>72</v>
      </c>
      <c r="D63" s="20">
        <f t="shared" si="2"/>
        <v>65</v>
      </c>
      <c r="E63" s="20">
        <f t="shared" si="1"/>
        <v>64</v>
      </c>
      <c r="F63" s="20">
        <v>52</v>
      </c>
      <c r="G63" s="20">
        <v>12</v>
      </c>
      <c r="H63" s="20">
        <v>1</v>
      </c>
      <c r="I63" s="20">
        <v>48</v>
      </c>
      <c r="J63" s="20">
        <f t="shared" si="14"/>
        <v>89</v>
      </c>
    </row>
    <row r="64" ht="12.75" customHeight="1">
      <c r="A64" s="3"/>
      <c r="B64" s="3" t="s">
        <v>68</v>
      </c>
      <c r="C64" s="20">
        <v>66</v>
      </c>
      <c r="D64" s="20">
        <f t="shared" si="2"/>
        <v>83</v>
      </c>
      <c r="E64" s="20">
        <f t="shared" si="1"/>
        <v>80</v>
      </c>
      <c r="F64" s="20">
        <v>63</v>
      </c>
      <c r="G64" s="20">
        <v>17</v>
      </c>
      <c r="H64" s="20">
        <v>3</v>
      </c>
      <c r="I64" s="20">
        <v>65</v>
      </c>
      <c r="J64" s="20">
        <f t="shared" si="14"/>
        <v>84</v>
      </c>
    </row>
    <row r="65" ht="12.75" customHeight="1">
      <c r="A65" s="3"/>
      <c r="B65" s="3" t="s">
        <v>69</v>
      </c>
      <c r="C65" s="20">
        <v>116</v>
      </c>
      <c r="D65" s="20">
        <f t="shared" si="2"/>
        <v>82</v>
      </c>
      <c r="E65" s="20">
        <f t="shared" si="1"/>
        <v>80</v>
      </c>
      <c r="F65" s="20">
        <v>61</v>
      </c>
      <c r="G65" s="20">
        <v>19</v>
      </c>
      <c r="H65" s="20">
        <v>2</v>
      </c>
      <c r="I65" s="20">
        <v>80</v>
      </c>
      <c r="J65" s="20">
        <f t="shared" si="14"/>
        <v>118</v>
      </c>
    </row>
    <row r="66" ht="12.75" customHeight="1">
      <c r="A66" s="3"/>
      <c r="B66" s="3" t="s">
        <v>70</v>
      </c>
      <c r="C66" s="20">
        <v>208</v>
      </c>
      <c r="D66" s="20">
        <f t="shared" si="2"/>
        <v>191</v>
      </c>
      <c r="E66" s="20">
        <f t="shared" si="1"/>
        <v>190</v>
      </c>
      <c r="F66" s="20">
        <v>162</v>
      </c>
      <c r="G66" s="20">
        <v>28</v>
      </c>
      <c r="H66" s="20">
        <v>1</v>
      </c>
      <c r="I66" s="20">
        <v>125</v>
      </c>
      <c r="J66" s="20">
        <f t="shared" si="14"/>
        <v>274</v>
      </c>
    </row>
    <row r="67" ht="12.75" customHeight="1">
      <c r="A67" s="3"/>
      <c r="B67" s="3" t="s">
        <v>71</v>
      </c>
      <c r="C67" s="20">
        <v>159</v>
      </c>
      <c r="D67" s="20">
        <f t="shared" si="2"/>
        <v>148</v>
      </c>
      <c r="E67" s="20">
        <f t="shared" si="1"/>
        <v>147</v>
      </c>
      <c r="F67" s="20">
        <v>128</v>
      </c>
      <c r="G67" s="20">
        <v>19</v>
      </c>
      <c r="H67" s="20">
        <v>1</v>
      </c>
      <c r="I67" s="20">
        <v>116</v>
      </c>
      <c r="J67" s="20">
        <f t="shared" si="14"/>
        <v>191</v>
      </c>
    </row>
    <row r="68" ht="12.75" customHeight="1">
      <c r="A68" s="3"/>
      <c r="B68" s="3" t="s">
        <v>72</v>
      </c>
      <c r="C68" s="20">
        <v>30</v>
      </c>
      <c r="D68" s="20">
        <f t="shared" si="2"/>
        <v>49</v>
      </c>
      <c r="E68" s="20">
        <f t="shared" si="1"/>
        <v>47</v>
      </c>
      <c r="F68" s="20">
        <v>35</v>
      </c>
      <c r="G68" s="20">
        <v>12</v>
      </c>
      <c r="H68" s="20">
        <v>2</v>
      </c>
      <c r="I68" s="20">
        <v>44</v>
      </c>
      <c r="J68" s="20">
        <f t="shared" si="14"/>
        <v>35</v>
      </c>
    </row>
    <row r="69" ht="21" customHeight="1">
      <c r="A69" s="6" t="s">
        <v>73</v>
      </c>
      <c r="B69" s="6"/>
      <c r="C69" s="20">
        <f ref="C69:J69" t="shared" si="15">SUM(C70:C79)</f>
        <v>1906</v>
      </c>
      <c r="D69" s="20">
        <f t="shared" si="2"/>
        <v>1811</v>
      </c>
      <c r="E69" s="20">
        <f t="shared" si="1"/>
        <v>1772</v>
      </c>
      <c r="F69" s="21">
        <f t="shared" si="15"/>
        <v>1604</v>
      </c>
      <c r="G69" s="21">
        <f t="shared" si="15"/>
        <v>168</v>
      </c>
      <c r="H69" s="21">
        <f t="shared" si="15"/>
        <v>39</v>
      </c>
      <c r="I69" s="21">
        <f t="shared" si="15"/>
        <v>1819</v>
      </c>
      <c r="J69" s="21">
        <f t="shared" si="15"/>
        <v>1898</v>
      </c>
    </row>
    <row r="70" ht="12.75" customHeight="1">
      <c r="A70" s="3"/>
      <c r="B70" s="3" t="s">
        <v>74</v>
      </c>
      <c r="C70" s="20">
        <v>392</v>
      </c>
      <c r="D70" s="20">
        <f t="shared" si="2"/>
        <v>313</v>
      </c>
      <c r="E70" s="20">
        <f t="shared" si="1"/>
        <v>313</v>
      </c>
      <c r="F70" s="20">
        <v>293</v>
      </c>
      <c r="G70" s="20">
        <v>20</v>
      </c>
      <c r="H70" s="20">
        <v>0</v>
      </c>
      <c r="I70" s="20">
        <v>232</v>
      </c>
      <c r="J70" s="20">
        <f ref="J70:J79" t="shared" si="16">SUM(C70,D70)-I70</f>
        <v>473</v>
      </c>
    </row>
    <row r="71" ht="12.75" customHeight="1">
      <c r="A71" s="3"/>
      <c r="B71" s="3" t="s">
        <v>75</v>
      </c>
      <c r="C71" s="20">
        <v>56</v>
      </c>
      <c r="D71" s="20">
        <f t="shared" si="2"/>
        <v>66</v>
      </c>
      <c r="E71" s="20">
        <f t="shared" si="1"/>
        <v>62</v>
      </c>
      <c r="F71" s="20">
        <v>40</v>
      </c>
      <c r="G71" s="20">
        <v>22</v>
      </c>
      <c r="H71" s="20">
        <v>4</v>
      </c>
      <c r="I71" s="20">
        <v>60</v>
      </c>
      <c r="J71" s="20">
        <f t="shared" si="16"/>
        <v>62</v>
      </c>
    </row>
    <row r="72" ht="12.75" customHeight="1">
      <c r="A72" s="3"/>
      <c r="B72" s="3" t="s">
        <v>76</v>
      </c>
      <c r="C72" s="20">
        <v>63</v>
      </c>
      <c r="D72" s="20">
        <f t="shared" si="2"/>
        <v>109</v>
      </c>
      <c r="E72" s="20">
        <f t="shared" si="1"/>
        <v>107</v>
      </c>
      <c r="F72" s="20">
        <v>86</v>
      </c>
      <c r="G72" s="20">
        <v>21</v>
      </c>
      <c r="H72" s="20">
        <v>2</v>
      </c>
      <c r="I72" s="20">
        <v>110</v>
      </c>
      <c r="J72" s="20">
        <f t="shared" si="16"/>
        <v>62</v>
      </c>
    </row>
    <row r="73" ht="12.75" customHeight="1">
      <c r="A73" s="3"/>
      <c r="B73" s="3" t="s">
        <v>77</v>
      </c>
      <c r="C73" s="20">
        <v>108</v>
      </c>
      <c r="D73" s="20">
        <f t="shared" si="2"/>
        <v>127</v>
      </c>
      <c r="E73" s="20">
        <f t="shared" si="1"/>
        <v>126</v>
      </c>
      <c r="F73" s="20">
        <v>119</v>
      </c>
      <c r="G73" s="20">
        <v>7</v>
      </c>
      <c r="H73" s="20">
        <v>1</v>
      </c>
      <c r="I73" s="20">
        <v>127</v>
      </c>
      <c r="J73" s="20">
        <f t="shared" si="16"/>
        <v>108</v>
      </c>
    </row>
    <row r="74" ht="12.75" customHeight="1">
      <c r="A74" s="3"/>
      <c r="B74" s="3" t="s">
        <v>78</v>
      </c>
      <c r="C74" s="20">
        <v>133</v>
      </c>
      <c r="D74" s="20">
        <f t="shared" si="2"/>
        <v>161</v>
      </c>
      <c r="E74" s="20">
        <f t="shared" si="1"/>
        <v>161</v>
      </c>
      <c r="F74" s="20">
        <v>125</v>
      </c>
      <c r="G74" s="20">
        <v>36</v>
      </c>
      <c r="H74" s="20">
        <v>0</v>
      </c>
      <c r="I74" s="20">
        <v>170</v>
      </c>
      <c r="J74" s="20">
        <f t="shared" si="16"/>
        <v>124</v>
      </c>
    </row>
    <row r="75" ht="12.75" customHeight="1">
      <c r="A75" s="3"/>
      <c r="B75" s="3" t="s">
        <v>79</v>
      </c>
      <c r="C75" s="20">
        <v>421</v>
      </c>
      <c r="D75" s="20">
        <f t="shared" si="2"/>
        <v>335</v>
      </c>
      <c r="E75" s="20">
        <f t="shared" si="1"/>
        <v>315</v>
      </c>
      <c r="F75" s="20">
        <v>288</v>
      </c>
      <c r="G75" s="20">
        <v>27</v>
      </c>
      <c r="H75" s="20">
        <v>20</v>
      </c>
      <c r="I75" s="20">
        <v>381</v>
      </c>
      <c r="J75" s="20">
        <f t="shared" si="16"/>
        <v>375</v>
      </c>
    </row>
    <row r="76" ht="12.75" customHeight="1">
      <c r="A76" s="3"/>
      <c r="B76" s="3" t="s">
        <v>80</v>
      </c>
      <c r="C76" s="20">
        <v>295</v>
      </c>
      <c r="D76" s="20">
        <f t="shared" si="2"/>
        <v>194</v>
      </c>
      <c r="E76" s="20">
        <f ref="E76:E114" t="shared" si="17">SUM(F76:G76)</f>
        <v>192</v>
      </c>
      <c r="F76" s="20">
        <v>180</v>
      </c>
      <c r="G76" s="20">
        <v>12</v>
      </c>
      <c r="H76" s="20">
        <v>2</v>
      </c>
      <c r="I76" s="20">
        <v>202</v>
      </c>
      <c r="J76" s="20">
        <f t="shared" si="16"/>
        <v>287</v>
      </c>
    </row>
    <row r="77" ht="12.75" customHeight="1">
      <c r="B77" s="3" t="s">
        <v>81</v>
      </c>
      <c r="C77" s="20">
        <v>188</v>
      </c>
      <c r="D77" s="20">
        <f ref="D77:D114" t="shared" si="18">SUM(F77:H77)</f>
        <v>156</v>
      </c>
      <c r="E77" s="20">
        <f t="shared" si="17"/>
        <v>153</v>
      </c>
      <c r="F77" s="20">
        <v>147</v>
      </c>
      <c r="G77" s="20">
        <v>6</v>
      </c>
      <c r="H77" s="20">
        <v>3</v>
      </c>
      <c r="I77" s="20">
        <v>182</v>
      </c>
      <c r="J77" s="20">
        <f t="shared" si="16"/>
        <v>162</v>
      </c>
    </row>
    <row r="78" ht="12.75" customHeight="1">
      <c r="B78" s="3" t="s">
        <v>82</v>
      </c>
      <c r="C78" s="20">
        <v>99</v>
      </c>
      <c r="D78" s="20">
        <f t="shared" si="18"/>
        <v>141</v>
      </c>
      <c r="E78" s="20">
        <f t="shared" si="17"/>
        <v>140</v>
      </c>
      <c r="F78" s="20">
        <v>132</v>
      </c>
      <c r="G78" s="20">
        <v>8</v>
      </c>
      <c r="H78" s="20">
        <v>1</v>
      </c>
      <c r="I78" s="20">
        <v>140</v>
      </c>
      <c r="J78" s="20">
        <f t="shared" si="16"/>
        <v>100</v>
      </c>
    </row>
    <row r="79" ht="12.75" customHeight="1">
      <c r="B79" s="3" t="s">
        <v>83</v>
      </c>
      <c r="C79" s="20">
        <v>151</v>
      </c>
      <c r="D79" s="20">
        <f t="shared" si="18"/>
        <v>209</v>
      </c>
      <c r="E79" s="20">
        <f t="shared" si="17"/>
        <v>203</v>
      </c>
      <c r="F79" s="20">
        <v>194</v>
      </c>
      <c r="G79" s="20">
        <v>9</v>
      </c>
      <c r="H79" s="20">
        <v>6</v>
      </c>
      <c r="I79" s="20">
        <v>215</v>
      </c>
      <c r="J79" s="20">
        <f t="shared" si="16"/>
        <v>145</v>
      </c>
    </row>
    <row r="80" ht="21" customHeight="1">
      <c r="A80" s="6" t="s">
        <v>84</v>
      </c>
      <c r="B80" s="6"/>
      <c r="C80" s="20">
        <f ref="C80:J80" t="shared" si="19">SUM(C81:C95)</f>
        <v>5498</v>
      </c>
      <c r="D80" s="20">
        <f t="shared" si="18"/>
        <v>5438</v>
      </c>
      <c r="E80" s="20">
        <f t="shared" si="17"/>
        <v>5378</v>
      </c>
      <c r="F80" s="21">
        <f t="shared" si="19"/>
        <v>3943</v>
      </c>
      <c r="G80" s="21">
        <f t="shared" si="19"/>
        <v>1435</v>
      </c>
      <c r="H80" s="21">
        <f t="shared" si="19"/>
        <v>60</v>
      </c>
      <c r="I80" s="21">
        <f t="shared" si="19"/>
        <v>4966</v>
      </c>
      <c r="J80" s="21">
        <f t="shared" si="19"/>
        <v>5970</v>
      </c>
    </row>
    <row r="81" ht="12.75" customHeight="1">
      <c r="A81" s="3"/>
      <c r="B81" s="3" t="s">
        <v>85</v>
      </c>
      <c r="C81" s="20">
        <v>47</v>
      </c>
      <c r="D81" s="20">
        <f t="shared" si="18"/>
        <v>78</v>
      </c>
      <c r="E81" s="20">
        <f t="shared" si="17"/>
        <v>77</v>
      </c>
      <c r="F81" s="20">
        <v>77</v>
      </c>
      <c r="G81" s="20">
        <v>0</v>
      </c>
      <c r="H81" s="20">
        <v>1</v>
      </c>
      <c r="I81" s="20">
        <v>62</v>
      </c>
      <c r="J81" s="20">
        <f ref="J81:J95" t="shared" si="20">SUM(C81,D81)-I81</f>
        <v>63</v>
      </c>
    </row>
    <row r="82" ht="12.75" customHeight="1">
      <c r="A82" s="3"/>
      <c r="B82" s="3" t="s">
        <v>86</v>
      </c>
      <c r="C82" s="20">
        <v>819</v>
      </c>
      <c r="D82" s="20">
        <f t="shared" si="18"/>
        <v>1153</v>
      </c>
      <c r="E82" s="20">
        <f t="shared" si="17"/>
        <v>1153</v>
      </c>
      <c r="F82" s="20">
        <v>969</v>
      </c>
      <c r="G82" s="20">
        <v>184</v>
      </c>
      <c r="H82" s="20">
        <v>0</v>
      </c>
      <c r="I82" s="20">
        <v>1056</v>
      </c>
      <c r="J82" s="20">
        <f t="shared" si="20"/>
        <v>916</v>
      </c>
    </row>
    <row r="83" ht="12.75" customHeight="1">
      <c r="A83" s="3"/>
      <c r="B83" s="3" t="s">
        <v>87</v>
      </c>
      <c r="C83" s="20">
        <v>479</v>
      </c>
      <c r="D83" s="20">
        <f t="shared" si="18"/>
        <v>375</v>
      </c>
      <c r="E83" s="20">
        <f t="shared" si="17"/>
        <v>373</v>
      </c>
      <c r="F83" s="20">
        <v>289</v>
      </c>
      <c r="G83" s="20">
        <v>84</v>
      </c>
      <c r="H83" s="20">
        <v>2</v>
      </c>
      <c r="I83" s="20">
        <v>360</v>
      </c>
      <c r="J83" s="20">
        <f t="shared" si="20"/>
        <v>494</v>
      </c>
    </row>
    <row r="84" ht="12.75" customHeight="1">
      <c r="A84" s="3"/>
      <c r="B84" s="3" t="s">
        <v>88</v>
      </c>
      <c r="C84" s="20">
        <v>513</v>
      </c>
      <c r="D84" s="20">
        <f t="shared" si="18"/>
        <v>309</v>
      </c>
      <c r="E84" s="20">
        <f t="shared" si="17"/>
        <v>309</v>
      </c>
      <c r="F84" s="20">
        <v>142</v>
      </c>
      <c r="G84" s="20">
        <v>167</v>
      </c>
      <c r="H84" s="20">
        <v>0</v>
      </c>
      <c r="I84" s="20">
        <v>312</v>
      </c>
      <c r="J84" s="20">
        <f t="shared" si="20"/>
        <v>510</v>
      </c>
    </row>
    <row r="85" ht="12.75" customHeight="1">
      <c r="A85" s="3"/>
      <c r="B85" s="3" t="s">
        <v>89</v>
      </c>
      <c r="C85" s="20">
        <v>1659</v>
      </c>
      <c r="D85" s="20">
        <f t="shared" si="18"/>
        <v>1310</v>
      </c>
      <c r="E85" s="20">
        <f t="shared" si="17"/>
        <v>1307</v>
      </c>
      <c r="F85" s="20">
        <v>600</v>
      </c>
      <c r="G85" s="20">
        <v>707</v>
      </c>
      <c r="H85" s="20">
        <v>3</v>
      </c>
      <c r="I85" s="20">
        <v>1164</v>
      </c>
      <c r="J85" s="20">
        <f t="shared" si="20"/>
        <v>1805</v>
      </c>
    </row>
    <row r="86" ht="12.75" customHeight="1">
      <c r="A86" s="3"/>
      <c r="B86" s="3" t="s">
        <v>90</v>
      </c>
      <c r="C86" s="20">
        <v>642</v>
      </c>
      <c r="D86" s="20">
        <f t="shared" si="18"/>
        <v>905</v>
      </c>
      <c r="E86" s="20">
        <f t="shared" si="17"/>
        <v>905</v>
      </c>
      <c r="F86" s="20">
        <v>852</v>
      </c>
      <c r="G86" s="20">
        <v>53</v>
      </c>
      <c r="H86" s="20">
        <v>0</v>
      </c>
      <c r="I86" s="20">
        <v>772</v>
      </c>
      <c r="J86" s="20">
        <f t="shared" si="20"/>
        <v>775</v>
      </c>
    </row>
    <row r="87" ht="12.75" customHeight="1">
      <c r="A87" s="3"/>
      <c r="B87" s="3" t="s">
        <v>91</v>
      </c>
      <c r="C87" s="20">
        <v>140</v>
      </c>
      <c r="D87" s="20">
        <f t="shared" si="18"/>
        <v>135</v>
      </c>
      <c r="E87" s="20">
        <f t="shared" si="17"/>
        <v>130</v>
      </c>
      <c r="F87" s="20">
        <v>124</v>
      </c>
      <c r="G87" s="20">
        <v>6</v>
      </c>
      <c r="H87" s="20">
        <v>5</v>
      </c>
      <c r="I87" s="20">
        <v>120</v>
      </c>
      <c r="J87" s="20">
        <f t="shared" si="20"/>
        <v>155</v>
      </c>
    </row>
    <row r="88" ht="12.75" customHeight="1">
      <c r="B88" s="3" t="s">
        <v>92</v>
      </c>
      <c r="C88" s="20">
        <v>95</v>
      </c>
      <c r="D88" s="20">
        <f t="shared" si="18"/>
        <v>99</v>
      </c>
      <c r="E88" s="20">
        <f t="shared" si="17"/>
        <v>98</v>
      </c>
      <c r="F88" s="20">
        <v>93</v>
      </c>
      <c r="G88" s="20">
        <v>5</v>
      </c>
      <c r="H88" s="20">
        <v>1</v>
      </c>
      <c r="I88" s="20">
        <v>104</v>
      </c>
      <c r="J88" s="20">
        <f t="shared" si="20"/>
        <v>90</v>
      </c>
    </row>
    <row r="89" ht="12.75" customHeight="1">
      <c r="B89" s="3" t="s">
        <v>93</v>
      </c>
      <c r="C89" s="20">
        <v>71</v>
      </c>
      <c r="D89" s="20">
        <f t="shared" si="18"/>
        <v>112</v>
      </c>
      <c r="E89" s="20">
        <f t="shared" si="17"/>
        <v>110</v>
      </c>
      <c r="F89" s="20">
        <v>101</v>
      </c>
      <c r="G89" s="20">
        <v>9</v>
      </c>
      <c r="H89" s="20">
        <v>2</v>
      </c>
      <c r="I89" s="20">
        <v>105</v>
      </c>
      <c r="J89" s="20">
        <f t="shared" si="20"/>
        <v>78</v>
      </c>
    </row>
    <row r="90" ht="12.75" customHeight="1">
      <c r="B90" s="3" t="s">
        <v>94</v>
      </c>
      <c r="C90" s="20">
        <v>309</v>
      </c>
      <c r="D90" s="20">
        <f t="shared" si="18"/>
        <v>282</v>
      </c>
      <c r="E90" s="20">
        <f t="shared" si="17"/>
        <v>276</v>
      </c>
      <c r="F90" s="20">
        <v>164</v>
      </c>
      <c r="G90" s="20">
        <v>112</v>
      </c>
      <c r="H90" s="20">
        <v>6</v>
      </c>
      <c r="I90" s="20">
        <v>242</v>
      </c>
      <c r="J90" s="20">
        <f t="shared" si="20"/>
        <v>349</v>
      </c>
    </row>
    <row r="91" ht="12.75" customHeight="1">
      <c r="B91" s="3" t="s">
        <v>95</v>
      </c>
      <c r="C91" s="20">
        <v>284</v>
      </c>
      <c r="D91" s="20">
        <f t="shared" si="18"/>
        <v>297</v>
      </c>
      <c r="E91" s="20">
        <f t="shared" si="17"/>
        <v>293</v>
      </c>
      <c r="F91" s="20">
        <v>256</v>
      </c>
      <c r="G91" s="20">
        <v>37</v>
      </c>
      <c r="H91" s="20">
        <v>4</v>
      </c>
      <c r="I91" s="20">
        <v>259</v>
      </c>
      <c r="J91" s="20">
        <f t="shared" si="20"/>
        <v>322</v>
      </c>
    </row>
    <row r="92" ht="12.75" customHeight="1">
      <c r="B92" s="3" t="s">
        <v>96</v>
      </c>
      <c r="C92" s="20">
        <v>144</v>
      </c>
      <c r="D92" s="20">
        <f t="shared" si="18"/>
        <v>142</v>
      </c>
      <c r="E92" s="20">
        <f t="shared" si="17"/>
        <v>139</v>
      </c>
      <c r="F92" s="20">
        <v>125</v>
      </c>
      <c r="G92" s="20">
        <v>14</v>
      </c>
      <c r="H92" s="20">
        <v>3</v>
      </c>
      <c r="I92" s="20">
        <v>135</v>
      </c>
      <c r="J92" s="20">
        <f t="shared" si="20"/>
        <v>151</v>
      </c>
    </row>
    <row r="93" ht="12.75" customHeight="1">
      <c r="B93" s="3" t="s">
        <v>97</v>
      </c>
      <c r="C93" s="20">
        <v>227</v>
      </c>
      <c r="D93" s="20">
        <f t="shared" si="18"/>
        <v>196</v>
      </c>
      <c r="E93" s="20">
        <f t="shared" si="17"/>
        <v>163</v>
      </c>
      <c r="F93" s="20">
        <v>106</v>
      </c>
      <c r="G93" s="20">
        <v>57</v>
      </c>
      <c r="H93" s="20">
        <v>33</v>
      </c>
      <c r="I93" s="20">
        <v>219</v>
      </c>
      <c r="J93" s="20">
        <f t="shared" si="20"/>
        <v>204</v>
      </c>
    </row>
    <row r="94" ht="12.75" customHeight="1">
      <c r="B94" s="3" t="s">
        <v>98</v>
      </c>
      <c r="C94" s="20">
        <v>57</v>
      </c>
      <c r="D94" s="20">
        <f t="shared" si="18"/>
        <v>34</v>
      </c>
      <c r="E94" s="20">
        <f t="shared" si="17"/>
        <v>34</v>
      </c>
      <c r="F94" s="20">
        <v>34</v>
      </c>
      <c r="G94" s="20">
        <v>0</v>
      </c>
      <c r="H94" s="20">
        <v>0</v>
      </c>
      <c r="I94" s="20">
        <v>43</v>
      </c>
      <c r="J94" s="20">
        <f t="shared" si="20"/>
        <v>48</v>
      </c>
    </row>
    <row r="95" ht="12.75" customHeight="1">
      <c r="B95" s="3" t="s">
        <v>99</v>
      </c>
      <c r="C95" s="20">
        <v>12</v>
      </c>
      <c r="D95" s="20">
        <f t="shared" si="18"/>
        <v>11</v>
      </c>
      <c r="E95" s="20">
        <f t="shared" si="17"/>
        <v>11</v>
      </c>
      <c r="F95" s="20">
        <v>11</v>
      </c>
      <c r="G95" s="20">
        <v>0</v>
      </c>
      <c r="H95" s="20">
        <v>0</v>
      </c>
      <c r="I95" s="20">
        <v>13</v>
      </c>
      <c r="J95" s="20">
        <f t="shared" si="20"/>
        <v>10</v>
      </c>
    </row>
    <row r="96" ht="21" customHeight="1">
      <c r="A96" s="6" t="s">
        <v>100</v>
      </c>
      <c r="B96" s="6"/>
      <c r="C96" s="20">
        <f ref="C96:J96" t="shared" si="21">SUM(C97:C104)</f>
        <v>1100</v>
      </c>
      <c r="D96" s="20">
        <f t="shared" si="18"/>
        <v>1335</v>
      </c>
      <c r="E96" s="20">
        <f t="shared" si="17"/>
        <v>1273</v>
      </c>
      <c r="F96" s="21">
        <f t="shared" si="21"/>
        <v>1090</v>
      </c>
      <c r="G96" s="21">
        <f t="shared" si="21"/>
        <v>183</v>
      </c>
      <c r="H96" s="21">
        <f t="shared" si="21"/>
        <v>62</v>
      </c>
      <c r="I96" s="21">
        <f t="shared" si="21"/>
        <v>1225</v>
      </c>
      <c r="J96" s="21">
        <f t="shared" si="21"/>
        <v>1210</v>
      </c>
    </row>
    <row r="97" ht="12.75" customHeight="1">
      <c r="A97" s="3"/>
      <c r="B97" s="3" t="s">
        <v>101</v>
      </c>
      <c r="C97" s="20">
        <v>181</v>
      </c>
      <c r="D97" s="20">
        <f t="shared" si="18"/>
        <v>160</v>
      </c>
      <c r="E97" s="20">
        <f t="shared" si="17"/>
        <v>159</v>
      </c>
      <c r="F97" s="20">
        <v>110</v>
      </c>
      <c r="G97" s="20">
        <v>49</v>
      </c>
      <c r="H97" s="20">
        <v>1</v>
      </c>
      <c r="I97" s="20">
        <v>180</v>
      </c>
      <c r="J97" s="20">
        <f ref="J97:J104" t="shared" si="22">SUM(C97,D97)-I97</f>
        <v>161</v>
      </c>
    </row>
    <row r="98" ht="12.75" customHeight="1">
      <c r="A98" s="3"/>
      <c r="B98" s="3" t="s">
        <v>102</v>
      </c>
      <c r="C98" s="20">
        <v>114</v>
      </c>
      <c r="D98" s="20">
        <f t="shared" si="18"/>
        <v>201</v>
      </c>
      <c r="E98" s="20">
        <f t="shared" si="17"/>
        <v>175</v>
      </c>
      <c r="F98" s="20">
        <v>156</v>
      </c>
      <c r="G98" s="20">
        <v>19</v>
      </c>
      <c r="H98" s="20">
        <v>26</v>
      </c>
      <c r="I98" s="20">
        <v>131</v>
      </c>
      <c r="J98" s="20">
        <f t="shared" si="22"/>
        <v>184</v>
      </c>
    </row>
    <row r="99" ht="12.75" customHeight="1">
      <c r="A99" s="3"/>
      <c r="B99" s="3" t="s">
        <v>103</v>
      </c>
      <c r="C99" s="20">
        <v>399</v>
      </c>
      <c r="D99" s="20">
        <f t="shared" si="18"/>
        <v>521</v>
      </c>
      <c r="E99" s="20">
        <f t="shared" si="17"/>
        <v>513</v>
      </c>
      <c r="F99" s="20">
        <v>463</v>
      </c>
      <c r="G99" s="20">
        <v>50</v>
      </c>
      <c r="H99" s="20">
        <v>8</v>
      </c>
      <c r="I99" s="20">
        <v>458</v>
      </c>
      <c r="J99" s="20">
        <f t="shared" si="22"/>
        <v>462</v>
      </c>
    </row>
    <row r="100" ht="12.75" customHeight="1">
      <c r="A100" s="3"/>
      <c r="B100" s="3" t="s">
        <v>104</v>
      </c>
      <c r="C100" s="20">
        <v>88</v>
      </c>
      <c r="D100" s="20">
        <f t="shared" si="18"/>
        <v>89</v>
      </c>
      <c r="E100" s="20">
        <f t="shared" si="17"/>
        <v>80</v>
      </c>
      <c r="F100" s="20">
        <v>66</v>
      </c>
      <c r="G100" s="20">
        <v>14</v>
      </c>
      <c r="H100" s="20">
        <v>9</v>
      </c>
      <c r="I100" s="20">
        <v>100</v>
      </c>
      <c r="J100" s="20">
        <f t="shared" si="22"/>
        <v>77</v>
      </c>
    </row>
    <row r="101" ht="12.75" customHeight="1">
      <c r="A101" s="3"/>
      <c r="B101" s="3" t="s">
        <v>105</v>
      </c>
      <c r="C101" s="20">
        <v>17</v>
      </c>
      <c r="D101" s="20">
        <f t="shared" si="18"/>
        <v>18</v>
      </c>
      <c r="E101" s="20">
        <f t="shared" si="17"/>
        <v>16</v>
      </c>
      <c r="F101" s="20">
        <v>11</v>
      </c>
      <c r="G101" s="20">
        <v>5</v>
      </c>
      <c r="H101" s="20">
        <v>2</v>
      </c>
      <c r="I101" s="20">
        <v>20</v>
      </c>
      <c r="J101" s="20">
        <f t="shared" si="22"/>
        <v>15</v>
      </c>
    </row>
    <row r="102" ht="12.75" customHeight="1">
      <c r="A102" s="3"/>
      <c r="B102" s="3" t="s">
        <v>106</v>
      </c>
      <c r="C102" s="20">
        <v>107</v>
      </c>
      <c r="D102" s="20">
        <f t="shared" si="18"/>
        <v>144</v>
      </c>
      <c r="E102" s="20">
        <f t="shared" si="17"/>
        <v>141</v>
      </c>
      <c r="F102" s="20">
        <v>117</v>
      </c>
      <c r="G102" s="20">
        <v>24</v>
      </c>
      <c r="H102" s="20">
        <v>3</v>
      </c>
      <c r="I102" s="20">
        <v>143</v>
      </c>
      <c r="J102" s="20">
        <f t="shared" si="22"/>
        <v>108</v>
      </c>
    </row>
    <row r="103" ht="12.75" customHeight="1">
      <c r="A103" s="3"/>
      <c r="B103" s="3" t="s">
        <v>107</v>
      </c>
      <c r="C103" s="20">
        <v>172</v>
      </c>
      <c r="D103" s="20">
        <f t="shared" si="18"/>
        <v>175</v>
      </c>
      <c r="E103" s="20">
        <f t="shared" si="17"/>
        <v>165</v>
      </c>
      <c r="F103" s="20">
        <v>147</v>
      </c>
      <c r="G103" s="20">
        <v>18</v>
      </c>
      <c r="H103" s="20">
        <v>10</v>
      </c>
      <c r="I103" s="20">
        <v>162</v>
      </c>
      <c r="J103" s="20">
        <f t="shared" si="22"/>
        <v>185</v>
      </c>
    </row>
    <row r="104" ht="12.75" customHeight="1">
      <c r="B104" s="3" t="s">
        <v>108</v>
      </c>
      <c r="C104" s="20">
        <v>22</v>
      </c>
      <c r="D104" s="20">
        <f t="shared" si="18"/>
        <v>27</v>
      </c>
      <c r="E104" s="20">
        <f t="shared" si="17"/>
        <v>24</v>
      </c>
      <c r="F104" s="20">
        <v>20</v>
      </c>
      <c r="G104" s="20">
        <v>4</v>
      </c>
      <c r="H104" s="20">
        <v>3</v>
      </c>
      <c r="I104" s="20">
        <v>31</v>
      </c>
      <c r="J104" s="20">
        <f t="shared" si="22"/>
        <v>18</v>
      </c>
    </row>
    <row r="105" ht="21" customHeight="1">
      <c r="A105" s="6" t="s">
        <v>109</v>
      </c>
      <c r="B105" s="6"/>
      <c r="C105" s="20">
        <f ref="C105:J105" t="shared" si="23">SUM(C106:C114)</f>
        <v>2186</v>
      </c>
      <c r="D105" s="20">
        <f t="shared" si="18"/>
        <v>2463</v>
      </c>
      <c r="E105" s="20">
        <f t="shared" si="17"/>
        <v>2406</v>
      </c>
      <c r="F105" s="21">
        <f t="shared" si="23"/>
        <v>1746</v>
      </c>
      <c r="G105" s="21">
        <f t="shared" si="23"/>
        <v>660</v>
      </c>
      <c r="H105" s="21">
        <f t="shared" si="23"/>
        <v>57</v>
      </c>
      <c r="I105" s="21">
        <f t="shared" si="23"/>
        <v>2330</v>
      </c>
      <c r="J105" s="21">
        <f t="shared" si="23"/>
        <v>2319</v>
      </c>
    </row>
    <row r="106" ht="12.75" customHeight="1">
      <c r="A106" s="3"/>
      <c r="B106" s="3" t="s">
        <v>110</v>
      </c>
      <c r="C106" s="20">
        <v>188</v>
      </c>
      <c r="D106" s="20">
        <f t="shared" si="18"/>
        <v>150</v>
      </c>
      <c r="E106" s="20">
        <f t="shared" si="17"/>
        <v>143</v>
      </c>
      <c r="F106" s="20">
        <v>127</v>
      </c>
      <c r="G106" s="20">
        <v>16</v>
      </c>
      <c r="H106" s="20">
        <v>7</v>
      </c>
      <c r="I106" s="20">
        <v>186</v>
      </c>
      <c r="J106" s="20">
        <f ref="J106:J114" t="shared" si="24">SUM(C106,D106)-I106</f>
        <v>152</v>
      </c>
    </row>
    <row r="107" ht="12.75" customHeight="1">
      <c r="A107" s="3"/>
      <c r="B107" s="3" t="s">
        <v>111</v>
      </c>
      <c r="C107" s="20">
        <v>63</v>
      </c>
      <c r="D107" s="20">
        <f t="shared" si="18"/>
        <v>63</v>
      </c>
      <c r="E107" s="20">
        <f t="shared" si="17"/>
        <v>56</v>
      </c>
      <c r="F107" s="20">
        <v>47</v>
      </c>
      <c r="G107" s="20">
        <v>9</v>
      </c>
      <c r="H107" s="20">
        <v>7</v>
      </c>
      <c r="I107" s="20">
        <v>69</v>
      </c>
      <c r="J107" s="20">
        <f t="shared" si="24"/>
        <v>57</v>
      </c>
    </row>
    <row r="108" ht="12.75" customHeight="1">
      <c r="A108" s="3"/>
      <c r="B108" s="3" t="s">
        <v>112</v>
      </c>
      <c r="C108" s="20">
        <v>59</v>
      </c>
      <c r="D108" s="20">
        <f t="shared" si="18"/>
        <v>88</v>
      </c>
      <c r="E108" s="20">
        <f t="shared" si="17"/>
        <v>86</v>
      </c>
      <c r="F108" s="20">
        <v>75</v>
      </c>
      <c r="G108" s="20">
        <v>11</v>
      </c>
      <c r="H108" s="20">
        <v>2</v>
      </c>
      <c r="I108" s="20">
        <v>92</v>
      </c>
      <c r="J108" s="20">
        <f t="shared" si="24"/>
        <v>55</v>
      </c>
    </row>
    <row r="109" ht="12.75" customHeight="1">
      <c r="A109" s="3"/>
      <c r="B109" s="3" t="s">
        <v>113</v>
      </c>
      <c r="C109" s="20">
        <v>105</v>
      </c>
      <c r="D109" s="20">
        <f t="shared" si="18"/>
        <v>176</v>
      </c>
      <c r="E109" s="20">
        <f t="shared" si="17"/>
        <v>173</v>
      </c>
      <c r="F109" s="20">
        <v>147</v>
      </c>
      <c r="G109" s="20">
        <v>26</v>
      </c>
      <c r="H109" s="20">
        <v>3</v>
      </c>
      <c r="I109" s="20">
        <v>152</v>
      </c>
      <c r="J109" s="20">
        <f t="shared" si="24"/>
        <v>129</v>
      </c>
    </row>
    <row r="110" ht="12.75" customHeight="1">
      <c r="A110" s="3"/>
      <c r="B110" s="3" t="s">
        <v>114</v>
      </c>
      <c r="C110" s="20">
        <v>556</v>
      </c>
      <c r="D110" s="20">
        <f t="shared" si="18"/>
        <v>530</v>
      </c>
      <c r="E110" s="20">
        <f t="shared" si="17"/>
        <v>526</v>
      </c>
      <c r="F110" s="20">
        <v>360</v>
      </c>
      <c r="G110" s="20">
        <v>166</v>
      </c>
      <c r="H110" s="20">
        <v>4</v>
      </c>
      <c r="I110" s="20">
        <v>536</v>
      </c>
      <c r="J110" s="20">
        <f t="shared" si="24"/>
        <v>550</v>
      </c>
    </row>
    <row r="111" ht="12.75" customHeight="1">
      <c r="A111" s="3"/>
      <c r="B111" s="3" t="s">
        <v>115</v>
      </c>
      <c r="C111" s="20">
        <v>612</v>
      </c>
      <c r="D111" s="20">
        <f t="shared" si="18"/>
        <v>757</v>
      </c>
      <c r="E111" s="20">
        <f t="shared" si="17"/>
        <v>752</v>
      </c>
      <c r="F111" s="20">
        <v>551</v>
      </c>
      <c r="G111" s="20">
        <v>201</v>
      </c>
      <c r="H111" s="20">
        <v>5</v>
      </c>
      <c r="I111" s="20">
        <v>749</v>
      </c>
      <c r="J111" s="20">
        <f t="shared" si="24"/>
        <v>620</v>
      </c>
    </row>
    <row r="112" ht="12.75" customHeight="1">
      <c r="A112" s="3"/>
      <c r="B112" s="3" t="s">
        <v>116</v>
      </c>
      <c r="C112" s="20">
        <v>397</v>
      </c>
      <c r="D112" s="20">
        <f t="shared" si="18"/>
        <v>439</v>
      </c>
      <c r="E112" s="20">
        <f t="shared" si="17"/>
        <v>428</v>
      </c>
      <c r="F112" s="20">
        <v>248</v>
      </c>
      <c r="G112" s="20">
        <v>180</v>
      </c>
      <c r="H112" s="20">
        <v>11</v>
      </c>
      <c r="I112" s="20">
        <v>333</v>
      </c>
      <c r="J112" s="20">
        <f t="shared" si="24"/>
        <v>503</v>
      </c>
    </row>
    <row r="113" ht="12.75" customHeight="1">
      <c r="B113" s="3" t="s">
        <v>117</v>
      </c>
      <c r="C113" s="20">
        <v>132</v>
      </c>
      <c r="D113" s="20">
        <f t="shared" si="18"/>
        <v>156</v>
      </c>
      <c r="E113" s="20">
        <f t="shared" si="17"/>
        <v>142</v>
      </c>
      <c r="F113" s="20">
        <v>120</v>
      </c>
      <c r="G113" s="20">
        <v>22</v>
      </c>
      <c r="H113" s="20">
        <v>14</v>
      </c>
      <c r="I113" s="20">
        <v>125</v>
      </c>
      <c r="J113" s="20">
        <f t="shared" si="24"/>
        <v>163</v>
      </c>
    </row>
    <row r="114" ht="12.75" customHeight="1">
      <c r="B114" s="3" t="s">
        <v>118</v>
      </c>
      <c r="C114" s="20">
        <v>74</v>
      </c>
      <c r="D114" s="20">
        <f t="shared" si="18"/>
        <v>104</v>
      </c>
      <c r="E114" s="20">
        <f t="shared" si="17"/>
        <v>100</v>
      </c>
      <c r="F114" s="20">
        <v>71</v>
      </c>
      <c r="G114" s="20">
        <v>29</v>
      </c>
      <c r="H114" s="20">
        <v>4</v>
      </c>
      <c r="I114" s="20">
        <v>88</v>
      </c>
      <c r="J114" s="20">
        <f t="shared" si="24"/>
        <v>90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