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<sst xmlns="http://schemas.openxmlformats.org/spreadsheetml/2006/main" count="30" uniqueCount="30">
  <si>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</si>
  <si>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</si>
  <si>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September 30, 2021</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</si>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</sst>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51863</v>
      </c>
      <c r="E8" s="12">
        <f>SUM(E10,E12,E13,E14)</f>
        <v>36443</v>
      </c>
      <c r="F8" s="15">
        <f>IF(E8=0,".0",E8/D8*100)</f>
        <v>70.267820989915748</v>
      </c>
      <c r="G8" s="12">
        <f>SUM(G10,G12,G13,G14)</f>
        <v>8337</v>
      </c>
      <c r="H8" s="15">
        <f>IF(G8=0,".0",G8/D8*100)</f>
        <v>16.0750438655689</v>
      </c>
      <c r="I8" s="12">
        <f>SUM(I10,I12,I13,I14)</f>
        <v>25393</v>
      </c>
      <c r="J8" s="15">
        <f>IF(I8=0,".0",I8/D8*100)</f>
        <v>48.96168752289686</v>
      </c>
      <c r="K8" s="12">
        <f>SUM(K10,K12,K13,K14)</f>
        <v>2713</v>
      </c>
      <c r="L8" s="15">
        <f>IF(K8=0,".0",K8/D8*100)</f>
        <v>5.2310896014499741</v>
      </c>
      <c r="M8" s="12">
        <f>SUM(M10,M12,M13,M14)</f>
        <v>15420</v>
      </c>
      <c r="N8" s="15">
        <f>IF(M8=0,".0",M8/D8*100)</f>
        <v>29.732179010084259</v>
      </c>
      <c r="O8" s="12">
        <f>SUM(O10,O12,O13,O14)</f>
        <v>10259</v>
      </c>
      <c r="P8" s="15">
        <f>IF(O8=0,".0",O8/D8*100)</f>
        <v>19.780961379017796</v>
      </c>
      <c r="Q8" s="12">
        <f>SUM(Q10,Q12,Q13,Q14)</f>
        <v>1387</v>
      </c>
      <c r="R8" s="15">
        <f>IF(Q8=0,".0",Q8/D8*100)</f>
        <v>2.674353585407709</v>
      </c>
      <c r="S8" s="12">
        <f>SUM(S10,S12,S13,S14)</f>
        <v>3543</v>
      </c>
      <c r="T8" s="15">
        <f>IF(S8=0,".0",S8/D8*100)</f>
        <v>6.831459807569944</v>
      </c>
      <c r="U8" s="12">
        <f>SUM(U10,U12,U13,U14)</f>
        <v>231</v>
      </c>
      <c r="V8" s="15">
        <f>IF(U8=0,".0",U8/D8*100)</f>
        <v>0.44540423808881091</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5917</v>
      </c>
      <c r="E10" s="12">
        <f>SUM(G10,I10,K10)</f>
        <v>5237</v>
      </c>
      <c r="F10" s="15">
        <f>IF(E10=0,".0",E10/D10*100)</f>
        <v>88.5076897076221</v>
      </c>
      <c r="G10" s="17">
        <v>1113</v>
      </c>
      <c r="H10" s="15">
        <f>IF(G10=0,".0",G10/D10*100)</f>
        <v>18.81020787561264</v>
      </c>
      <c r="I10" s="17">
        <v>3974</v>
      </c>
      <c r="J10" s="15">
        <f>IF(I10=0,".0",I10/D10*100)</f>
        <v>67.1624133851614</v>
      </c>
      <c r="K10" s="17">
        <v>150</v>
      </c>
      <c r="L10" s="15">
        <f>IF(K10=0,".0",K10/D10*100)</f>
        <v>2.5350684468480646</v>
      </c>
      <c r="M10" s="12">
        <f>SUM(O10,Q10,S10,U10)</f>
        <v>680</v>
      </c>
      <c r="N10" s="15">
        <f>IF(M10=0,".0",M10/D10*100)</f>
        <v>11.492310292377894</v>
      </c>
      <c r="O10" s="17">
        <v>519</v>
      </c>
      <c r="P10" s="15">
        <f>IF(O10=0,".0",O10/D10*100)</f>
        <v>8.7713368260943039</v>
      </c>
      <c r="Q10" s="12">
        <v>73</v>
      </c>
      <c r="R10" s="15">
        <f>IF(Q10=0,".0",Q10/D10*100)</f>
        <v>1.2337333107993917</v>
      </c>
      <c r="S10" s="12">
        <v>81</v>
      </c>
      <c r="T10" s="15">
        <f>IF(S10=0,".0",S10/D10*100)</f>
        <v>1.3689369612979552</v>
      </c>
      <c r="U10" s="12">
        <v>7</v>
      </c>
      <c r="V10" s="15">
        <f>IF(U10=0,".0",U10/D10*100)</f>
        <v>0.11830319418624302</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533</v>
      </c>
      <c r="E12" s="12">
        <f>SUM(G12,I12,K12)</f>
        <v>533</v>
      </c>
      <c r="F12" s="15">
        <f>IF(E12=0,".0",E12/D12*100)</f>
        <v>100</v>
      </c>
      <c r="G12" s="17">
        <v>0</v>
      </c>
      <c r="H12" s="15" t="str">
        <f>IF(G12=0,".0",G12/D12*100)</f>
        <v>.0</v>
      </c>
      <c r="I12" s="17">
        <v>395</v>
      </c>
      <c r="J12" s="15">
        <f>IF(I12=0,".0",I12/D12*100)</f>
        <v>74.108818011257043</v>
      </c>
      <c r="K12" s="17">
        <v>138</v>
      </c>
      <c r="L12" s="15">
        <f>IF(K12=0,".0",K12/D12*100)</f>
        <v>25.891181988742961</v>
      </c>
      <c r="M12" s="12">
        <f>SUM(O12,Q12,S12,U12)</f>
        <v>0</v>
      </c>
      <c r="N12" s="15" t="str">
        <f>IF(M12=0,".0",M12/D12*100)</f>
        <v>.0</v>
      </c>
      <c r="O12" s="17">
        <v>0</v>
      </c>
      <c r="P12" s="15" t="str">
        <f>IF(O12=0,".0",O12/D12*100)</f>
        <v>.0</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383</v>
      </c>
      <c r="E13" s="12">
        <f>SUM(G13,I13,K13)</f>
        <v>356</v>
      </c>
      <c r="F13" s="15">
        <f>IF(E13=0,".0",E13/D13*100)</f>
        <v>92.95039164490862</v>
      </c>
      <c r="G13" s="17">
        <v>117</v>
      </c>
      <c r="H13" s="15">
        <f>IF(G13=0,".0",G13/D13*100)</f>
        <v>30.548302872062667</v>
      </c>
      <c r="I13" s="17">
        <v>183</v>
      </c>
      <c r="J13" s="15">
        <f>IF(I13=0,".0",I13/D13*100)</f>
        <v>47.780678851174933</v>
      </c>
      <c r="K13" s="17">
        <v>56</v>
      </c>
      <c r="L13" s="15">
        <f>IF(K13=0,".0",K13/D13*100)</f>
        <v>14.621409921671018</v>
      </c>
      <c r="M13" s="12">
        <f>SUM(O13,Q13,S13,U13)</f>
        <v>27</v>
      </c>
      <c r="N13" s="15">
        <f>IF(M13=0,".0",M13/D13*100)</f>
        <v>7.0496083550913839</v>
      </c>
      <c r="O13" s="17">
        <v>17</v>
      </c>
      <c r="P13" s="15">
        <f>IF(O13=0,".0",O13/D13*100)</f>
        <v>4.43864229765013</v>
      </c>
      <c r="Q13" s="12">
        <v>1</v>
      </c>
      <c r="R13" s="15">
        <f>IF(Q13=0,".0",Q13/D13*100)</f>
        <v>0.26109660574412535</v>
      </c>
      <c r="S13" s="12">
        <v>9</v>
      </c>
      <c r="T13" s="15">
        <f>IF(S13=0,".0",S13/D13*100)</f>
        <v>2.3498694516971277</v>
      </c>
      <c r="U13" s="12">
        <v>0</v>
      </c>
      <c r="V13" s="15" t="str">
        <f>IF(U13=0,".0",U13/D13*100)</f>
        <v>.0</v>
      </c>
      <c r="W13" s="8"/>
      <c r="X13" s="8"/>
      <c r="Y13" s="8"/>
      <c r="Z13" s="8"/>
    </row>
    <row r="14" ht="14.25" customHeight="1">
      <c r="A14" s="30" t="s">
        <v>22</v>
      </c>
      <c r="B14" s="30"/>
      <c r="C14" s="30"/>
      <c r="D14" s="12">
        <f>SUM(E14,M14)</f>
        <v>45030</v>
      </c>
      <c r="E14" s="12">
        <f>SUM(G14,I14,K14)</f>
        <v>30317</v>
      </c>
      <c r="F14" s="15">
        <f>IF(E14=0,".0",E14/D14*100)</f>
        <v>67.326226959804572</v>
      </c>
      <c r="G14" s="17">
        <v>7107</v>
      </c>
      <c r="H14" s="15">
        <f>IF(G14=0,".0",G14/D14*100)</f>
        <v>15.782811459027316</v>
      </c>
      <c r="I14" s="17">
        <v>20841</v>
      </c>
      <c r="J14" s="15">
        <f>IF(I14=0,".0",I14/D14*100)</f>
        <v>46.282478347768155</v>
      </c>
      <c r="K14" s="17">
        <v>2369</v>
      </c>
      <c r="L14" s="15">
        <f>IF(K14=0,".0",K14/D14*100)</f>
        <v>5.2609371530091051</v>
      </c>
      <c r="M14" s="12">
        <f>SUM(O14,Q14,S14,U14)</f>
        <v>14713</v>
      </c>
      <c r="N14" s="15">
        <f>IF(M14=0,".0",M14/D14*100)</f>
        <v>32.673773040195428</v>
      </c>
      <c r="O14" s="17">
        <v>9723</v>
      </c>
      <c r="P14" s="15">
        <f>IF(O14=0,".0",O14/D14*100)</f>
        <v>21.592271818787477</v>
      </c>
      <c r="Q14" s="12">
        <v>1313</v>
      </c>
      <c r="R14" s="15">
        <f>IF(Q14=0,".0",Q14/D14*100)</f>
        <v>2.9158338885187653</v>
      </c>
      <c r="S14" s="12">
        <v>3453</v>
      </c>
      <c r="T14" s="15">
        <f>IF(S14=0,".0",S14/D14*100)</f>
        <v>7.6682211858760825</v>
      </c>
      <c r="U14" s="12">
        <v>224</v>
      </c>
      <c r="V14" s="15">
        <f>IF(U14=0,".0",U14/D14*100)</f>
        <v>0.49744614701310241</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Q4</Quarter>
    <Year xmlns="adbf0efb-dbe3-4c6f-a043-a61cd902a429">2021</Year>
  </documentManagement>
</p:properties>
</file>

<file path=customXml/itemProps1.xml><?xml version="1.0" encoding="utf-8"?>
<ds:datastoreItem xmlns:ds="http://schemas.openxmlformats.org/officeDocument/2006/customXml" ds:itemID="{6FC3A5D4-7EE4-4CCE-926B-D7DE5ED5CB95}"/>
</file>

<file path=customXml/itemProps2.xml><?xml version="1.0" encoding="utf-8"?>
<ds:datastoreItem xmlns:ds="http://schemas.openxmlformats.org/officeDocument/2006/customXml" ds:itemID="{F3E665EB-0707-486C-8FD3-93F257E3FF9A}"/>
</file>

<file path=customXml/itemProps3.xml><?xml version="1.0" encoding="utf-8"?>
<ds:datastoreItem xmlns:ds="http://schemas.openxmlformats.org/officeDocument/2006/customXml" ds:itemID="{54B0F49B-E1F5-4B74-8B8C-3683188BC2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