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Quarter Close Tables\Statistical Tables for the Federal Judiciary Posting\June\2025\"/>
    </mc:Choice>
  </mc:AlternateContent>
  <xr:revisionPtr revIDLastSave="0" documentId="13_ncr:1_{18CE1AEA-8370-4368-B53E-625C12C4E416}" xr6:coauthVersionLast="47" xr6:coauthVersionMax="47" xr10:uidLastSave="{00000000-0000-0000-0000-000000000000}"/>
  <bookViews>
    <workbookView xWindow="-24570" yWindow="1980" windowWidth="21600" windowHeight="11295" xr2:uid="{00000000-000D-0000-FFFF-FFFF00000000}"/>
  </bookViews>
  <sheets>
    <sheet name="June 30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F24" i="1"/>
  <c r="F25" i="1"/>
  <c r="F26" i="1"/>
  <c r="F27" i="1"/>
  <c r="F28" i="1"/>
  <c r="F23" i="1"/>
  <c r="G24" i="1"/>
  <c r="G25" i="1"/>
  <c r="G26" i="1"/>
  <c r="G27" i="1"/>
  <c r="G28" i="1"/>
  <c r="G23" i="1"/>
  <c r="H24" i="1"/>
  <c r="H25" i="1"/>
  <c r="H26" i="1"/>
  <c r="H27" i="1"/>
  <c r="H28" i="1"/>
  <c r="H23" i="1"/>
  <c r="C23" i="1" l="1"/>
  <c r="D23" i="1"/>
  <c r="E23" i="1"/>
  <c r="B23" i="1"/>
</calcChain>
</file>

<file path=xl/sharedStrings.xml><?xml version="1.0" encoding="utf-8"?>
<sst xmlns="http://schemas.openxmlformats.org/spreadsheetml/2006/main" count="32" uniqueCount="26">
  <si>
    <t>Judicial Caseload</t>
  </si>
  <si>
    <t>Percent Change Since 2016</t>
  </si>
  <si>
    <t>Percent Change Since 2021</t>
  </si>
  <si>
    <t>Percent Change Since 2024</t>
  </si>
  <si>
    <t>U.S. Courts of Appeals ¹</t>
  </si>
  <si>
    <t>Cases Filed</t>
  </si>
  <si>
    <t>Cases Terminated</t>
  </si>
  <si>
    <t>Cases Pending</t>
  </si>
  <si>
    <t>U.S. District Courts</t>
  </si>
  <si>
    <t>Civil</t>
  </si>
  <si>
    <t>Criminal (includes Transfers)</t>
  </si>
  <si>
    <t>Defendants Filed</t>
  </si>
  <si>
    <t>Defendant Terminations</t>
  </si>
  <si>
    <t>Defendants Pending</t>
  </si>
  <si>
    <t>U.S. Bankruptcy Courts</t>
  </si>
  <si>
    <t>Post-Conviction Supervision</t>
  </si>
  <si>
    <t>Persons Under Supervision</t>
  </si>
  <si>
    <t>Pretrial Services ²</t>
  </si>
  <si>
    <t>Total Cases Activated ³</t>
  </si>
  <si>
    <t>Pretrial Services Cases Activated</t>
  </si>
  <si>
    <t>Pretrial Diversion Cases Activated</t>
  </si>
  <si>
    <t>Total Released on Supervision</t>
  </si>
  <si>
    <t>Pretrial Supervision</t>
  </si>
  <si>
    <t>Diversion Supervision</t>
  </si>
  <si>
    <t>JUDICIAL CASELOAD INDICATORS
12-MONTH PERIODS ENDING JUNE 30, 2016, 2021, 2024, AND 2025</t>
  </si>
  <si>
    <t>¹ Excludes the U.S. Court of Appeals for the Federal Circuit.
² Excludes data for the District of Columbia.
³ Includes cases opened within the districts and cases transferred into the districts.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</si>
</sst>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;\-#,###;\-"/>
    <numFmt numFmtId="165" formatCode="#,##0.0"/>
  </numFmts>
  <fonts count="7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2"/>
      <color rgb="FF333333"/>
      <name val="Arial"/>
    </font>
    <font>
      <sz val="8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right"/>
    </xf>
    <xf numFmtId="0" fontId="1" fillId="2" borderId="3" xfId="0" applyFont="1" applyFill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H31" sqref="H31"/>
    </sheetView>
  </sheetViews>
  <sheetFormatPr defaultRowHeight="12.75" x14ac:dyDescent="0.2"/>
  <cols>
    <col min="1" max="1" width="32.42578125" customWidth="1"/>
    <col min="2" max="5" width="10.7109375" customWidth="1"/>
    <col min="6" max="6" width="13.42578125" customWidth="1"/>
    <col min="7" max="7" width="12.42578125" customWidth="1"/>
    <col min="8" max="8" width="14" customWidth="1"/>
  </cols>
  <sheetData>
    <row r="1" spans="1:8" s="1" customFormat="1" ht="34.700000000000003" customHeight="1" x14ac:dyDescent="0.2">
      <c r="A1" s="16" t="s">
        <v>24</v>
      </c>
      <c r="B1" s="16"/>
      <c r="C1" s="16"/>
      <c r="D1" s="16"/>
      <c r="E1" s="16"/>
      <c r="F1" s="16"/>
      <c r="G1" s="16"/>
      <c r="H1" s="16"/>
    </row>
    <row r="2" spans="1:8" s="1" customFormat="1" ht="45.4" customHeight="1" x14ac:dyDescent="0.2">
      <c r="A2" s="2" t="s">
        <v>0</v>
      </c>
      <c r="B2" s="3">
        <v>2016</v>
      </c>
      <c r="C2" s="3">
        <v>2021</v>
      </c>
      <c r="D2" s="3">
        <v>2024</v>
      </c>
      <c r="E2" s="3">
        <v>2025</v>
      </c>
      <c r="F2" s="4" t="s">
        <v>1</v>
      </c>
      <c r="G2" s="4" t="s">
        <v>2</v>
      </c>
      <c r="H2" s="5" t="s">
        <v>3</v>
      </c>
    </row>
    <row r="3" spans="1:8" s="1" customFormat="1" ht="19.149999999999999" customHeight="1" x14ac:dyDescent="0.2">
      <c r="A3" s="6" t="s">
        <v>4</v>
      </c>
    </row>
    <row r="4" spans="1:8" s="1" customFormat="1" ht="19.149999999999999" customHeight="1" x14ac:dyDescent="0.2">
      <c r="A4" s="7" t="s">
        <v>5</v>
      </c>
      <c r="B4" s="8">
        <v>60099</v>
      </c>
      <c r="C4" s="8">
        <v>45790</v>
      </c>
      <c r="D4" s="8">
        <v>39850</v>
      </c>
      <c r="E4" s="8">
        <v>41012</v>
      </c>
      <c r="F4" s="9">
        <v>-31.759263881262601</v>
      </c>
      <c r="G4" s="9">
        <v>-10.434592705830999</v>
      </c>
      <c r="H4" s="9">
        <v>2.9159347553324899</v>
      </c>
    </row>
    <row r="5" spans="1:8" s="1" customFormat="1" ht="19.149999999999999" customHeight="1" x14ac:dyDescent="0.2">
      <c r="A5" s="7" t="s">
        <v>6</v>
      </c>
      <c r="B5" s="8">
        <v>56244</v>
      </c>
      <c r="C5" s="8">
        <v>47842</v>
      </c>
      <c r="D5" s="8">
        <v>40174</v>
      </c>
      <c r="E5" s="8">
        <v>40140</v>
      </c>
      <c r="F5" s="9">
        <v>-28.632387454661799</v>
      </c>
      <c r="G5" s="9">
        <v>-16.098825299945702</v>
      </c>
      <c r="H5" s="9">
        <v>-8.4631851446204096E-2</v>
      </c>
    </row>
    <row r="6" spans="1:8" s="1" customFormat="1" ht="19.149999999999999" customHeight="1" x14ac:dyDescent="0.2">
      <c r="A6" s="7" t="s">
        <v>7</v>
      </c>
      <c r="B6" s="8">
        <v>44768</v>
      </c>
      <c r="C6" s="8">
        <v>36921</v>
      </c>
      <c r="D6" s="8">
        <v>32449</v>
      </c>
      <c r="E6" s="8">
        <v>33438</v>
      </c>
      <c r="F6" s="9">
        <v>-25.308255897069301</v>
      </c>
      <c r="G6" s="9">
        <v>-9.4336556431299297</v>
      </c>
      <c r="H6" s="9">
        <v>3.0478597183272198</v>
      </c>
    </row>
    <row r="7" spans="1:8" s="1" customFormat="1" ht="19.149999999999999" customHeight="1" x14ac:dyDescent="0.2">
      <c r="A7" s="10" t="s">
        <v>8</v>
      </c>
      <c r="B7" s="11"/>
      <c r="C7" s="11"/>
      <c r="D7" s="11"/>
      <c r="E7" s="11"/>
      <c r="F7" s="11"/>
      <c r="G7" s="11"/>
      <c r="H7" s="11"/>
    </row>
    <row r="8" spans="1:8" s="1" customFormat="1" ht="19.149999999999999" customHeight="1" x14ac:dyDescent="0.2">
      <c r="A8" s="6" t="s">
        <v>9</v>
      </c>
    </row>
    <row r="9" spans="1:8" s="1" customFormat="1" ht="19.149999999999999" customHeight="1" x14ac:dyDescent="0.2">
      <c r="A9" s="7" t="s">
        <v>5</v>
      </c>
      <c r="B9" s="8">
        <v>290430</v>
      </c>
      <c r="C9" s="8">
        <v>374250</v>
      </c>
      <c r="D9" s="8">
        <v>340683</v>
      </c>
      <c r="E9" s="8">
        <v>287441</v>
      </c>
      <c r="F9" s="9">
        <v>-1.02916365389251</v>
      </c>
      <c r="G9" s="9">
        <v>-23.195457581830301</v>
      </c>
      <c r="H9" s="9">
        <v>-15.6280178347613</v>
      </c>
    </row>
    <row r="10" spans="1:8" s="1" customFormat="1" ht="19.149999999999999" customHeight="1" x14ac:dyDescent="0.2">
      <c r="A10" s="7" t="s">
        <v>6</v>
      </c>
      <c r="B10" s="8">
        <v>258894</v>
      </c>
      <c r="C10" s="8">
        <v>272609</v>
      </c>
      <c r="D10" s="8">
        <v>304333</v>
      </c>
      <c r="E10" s="8">
        <v>494977</v>
      </c>
      <c r="F10" s="9">
        <v>91.189058070098199</v>
      </c>
      <c r="G10" s="9">
        <v>81.570307656753798</v>
      </c>
      <c r="H10" s="9">
        <v>62.6432230484371</v>
      </c>
    </row>
    <row r="11" spans="1:8" s="1" customFormat="1" ht="19.149999999999999" customHeight="1" x14ac:dyDescent="0.2">
      <c r="A11" s="7" t="s">
        <v>7</v>
      </c>
      <c r="B11" s="8">
        <v>371937</v>
      </c>
      <c r="C11" s="8">
        <v>604970</v>
      </c>
      <c r="D11" s="8">
        <v>625847</v>
      </c>
      <c r="E11" s="8">
        <v>417724</v>
      </c>
      <c r="F11" s="9">
        <v>12.310418162215701</v>
      </c>
      <c r="G11" s="9">
        <v>-30.951286840669798</v>
      </c>
      <c r="H11" s="9">
        <v>-33.254613347990798</v>
      </c>
    </row>
    <row r="12" spans="1:8" s="1" customFormat="1" ht="19.149999999999999" customHeight="1" x14ac:dyDescent="0.2">
      <c r="A12" s="10" t="s">
        <v>10</v>
      </c>
      <c r="B12" s="11"/>
      <c r="C12" s="11"/>
      <c r="D12" s="11"/>
      <c r="E12" s="11"/>
      <c r="F12" s="11"/>
      <c r="G12" s="11"/>
      <c r="H12" s="11"/>
    </row>
    <row r="13" spans="1:8" s="1" customFormat="1" ht="14.85" customHeight="1" x14ac:dyDescent="0.2">
      <c r="A13" s="7" t="s">
        <v>11</v>
      </c>
      <c r="B13" s="8">
        <v>79968</v>
      </c>
      <c r="C13" s="8">
        <v>75407</v>
      </c>
      <c r="D13" s="8">
        <v>67785</v>
      </c>
      <c r="E13" s="8">
        <v>77344</v>
      </c>
      <c r="F13" s="9">
        <v>-3.2813125250100099</v>
      </c>
      <c r="G13" s="9">
        <v>2.5687270412561198</v>
      </c>
      <c r="H13" s="9">
        <v>14.1019399572177</v>
      </c>
    </row>
    <row r="14" spans="1:8" s="1" customFormat="1" ht="19.149999999999999" customHeight="1" x14ac:dyDescent="0.2">
      <c r="A14" s="7" t="s">
        <v>12</v>
      </c>
      <c r="B14" s="8">
        <v>78715</v>
      </c>
      <c r="C14" s="8">
        <v>60958</v>
      </c>
      <c r="D14" s="8">
        <v>73089</v>
      </c>
      <c r="E14" s="8">
        <v>79494</v>
      </c>
      <c r="F14" s="9">
        <v>0.98964619195833803</v>
      </c>
      <c r="G14" s="9">
        <v>30.407821778929801</v>
      </c>
      <c r="H14" s="9">
        <v>8.7632885933587801</v>
      </c>
    </row>
    <row r="15" spans="1:8" s="1" customFormat="1" ht="19.149999999999999" customHeight="1" x14ac:dyDescent="0.2">
      <c r="A15" s="7" t="s">
        <v>13</v>
      </c>
      <c r="B15" s="8">
        <v>99073</v>
      </c>
      <c r="C15" s="8">
        <v>125327</v>
      </c>
      <c r="D15" s="8">
        <v>113516</v>
      </c>
      <c r="E15" s="8">
        <v>110956</v>
      </c>
      <c r="F15" s="9">
        <v>11.994186105195199</v>
      </c>
      <c r="G15" s="9">
        <v>-11.4668028437607</v>
      </c>
      <c r="H15" s="9">
        <v>-2.2551886958666598</v>
      </c>
    </row>
    <row r="16" spans="1:8" s="1" customFormat="1" ht="19.149999999999999" customHeight="1" x14ac:dyDescent="0.2">
      <c r="A16" s="10" t="s">
        <v>14</v>
      </c>
      <c r="B16" s="11"/>
      <c r="C16" s="11"/>
      <c r="D16" s="11"/>
      <c r="E16" s="11"/>
      <c r="F16" s="11"/>
      <c r="G16" s="11"/>
      <c r="H16" s="11"/>
    </row>
    <row r="17" spans="1:8" s="1" customFormat="1" ht="19.7" customHeight="1" x14ac:dyDescent="0.2">
      <c r="A17" s="7" t="s">
        <v>5</v>
      </c>
      <c r="B17" s="8">
        <v>819159</v>
      </c>
      <c r="C17" s="8">
        <v>462309</v>
      </c>
      <c r="D17" s="8">
        <v>486613</v>
      </c>
      <c r="E17" s="8">
        <v>542529</v>
      </c>
      <c r="F17" s="9">
        <v>-33.770000695835598</v>
      </c>
      <c r="G17" s="9">
        <v>17.352030784605098</v>
      </c>
      <c r="H17" s="9">
        <v>11.490856183455801</v>
      </c>
    </row>
    <row r="18" spans="1:8" s="1" customFormat="1" ht="19.7" customHeight="1" x14ac:dyDescent="0.2">
      <c r="A18" s="7" t="s">
        <v>6</v>
      </c>
      <c r="B18" s="8">
        <v>931085</v>
      </c>
      <c r="C18" s="8">
        <v>609855</v>
      </c>
      <c r="D18" s="8">
        <v>482133</v>
      </c>
      <c r="E18" s="8">
        <v>526880</v>
      </c>
      <c r="F18" s="9">
        <v>-43.412255594279799</v>
      </c>
      <c r="G18" s="9">
        <v>-13.60569315657</v>
      </c>
      <c r="H18" s="9">
        <v>9.2810490051500292</v>
      </c>
    </row>
    <row r="19" spans="1:8" s="1" customFormat="1" ht="19.7" customHeight="1" x14ac:dyDescent="0.2">
      <c r="A19" s="7" t="s">
        <v>7</v>
      </c>
      <c r="B19" s="8">
        <v>1204717</v>
      </c>
      <c r="C19" s="8">
        <v>807243</v>
      </c>
      <c r="D19" s="12">
        <v>664647</v>
      </c>
      <c r="E19" s="8">
        <v>679644</v>
      </c>
      <c r="F19" s="9">
        <v>-43.584758910183901</v>
      </c>
      <c r="G19" s="9">
        <v>-15.806764505855099</v>
      </c>
      <c r="H19" s="9">
        <v>2.2563857205403899</v>
      </c>
    </row>
    <row r="20" spans="1:8" s="1" customFormat="1" ht="19.149999999999999" customHeight="1" x14ac:dyDescent="0.2">
      <c r="A20" s="10" t="s">
        <v>15</v>
      </c>
      <c r="B20" s="11"/>
      <c r="C20" s="11"/>
      <c r="D20" s="11"/>
      <c r="E20" s="11"/>
      <c r="F20" s="11"/>
      <c r="G20" s="11"/>
      <c r="H20" s="11"/>
    </row>
    <row r="21" spans="1:8" s="1" customFormat="1" ht="19.149999999999999" customHeight="1" x14ac:dyDescent="0.2">
      <c r="A21" s="7" t="s">
        <v>16</v>
      </c>
      <c r="B21" s="13">
        <v>137882</v>
      </c>
      <c r="C21" s="8">
        <v>124249</v>
      </c>
      <c r="D21" s="8">
        <v>122591</v>
      </c>
      <c r="E21" s="8">
        <v>120557</v>
      </c>
      <c r="F21" s="14">
        <f>(E21-B21)/B21</f>
        <v>-0.12565091890166954</v>
      </c>
      <c r="G21" s="9">
        <f>(E21-C21)/C21</f>
        <v>-2.9714524865391272E-2</v>
      </c>
      <c r="H21" s="9">
        <f>(E21-D21)/D21</f>
        <v>-1.6591756327952296E-2</v>
      </c>
    </row>
    <row r="22" spans="1:8" s="1" customFormat="1" ht="19.149999999999999" customHeight="1" x14ac:dyDescent="0.2">
      <c r="A22" s="10" t="s">
        <v>17</v>
      </c>
      <c r="B22" s="15"/>
      <c r="C22" s="15"/>
      <c r="D22" s="15"/>
      <c r="E22" s="15"/>
      <c r="F22" s="15"/>
      <c r="G22" s="15"/>
      <c r="H22" s="15"/>
    </row>
    <row r="23" spans="1:8" s="1" customFormat="1" ht="19.149999999999999" customHeight="1" x14ac:dyDescent="0.2">
      <c r="A23" s="7" t="s">
        <v>18</v>
      </c>
      <c r="B23" s="8">
        <f>B24+B25</f>
        <v>93220</v>
      </c>
      <c r="C23" s="8">
        <f t="shared" ref="C23:E23" si="0">C24+C25</f>
        <v>77068</v>
      </c>
      <c r="D23" s="8">
        <f t="shared" si="0"/>
        <v>70943</v>
      </c>
      <c r="E23" s="8">
        <f t="shared" si="0"/>
        <v>80465</v>
      </c>
      <c r="F23" s="9">
        <f>(E23-B23)/B23</f>
        <v>-0.13682686118858614</v>
      </c>
      <c r="G23" s="9">
        <f>(E23-C23)/C23</f>
        <v>4.4077957128769399E-2</v>
      </c>
      <c r="H23" s="9">
        <f>(E23-D23)/D23</f>
        <v>0.13422043048644686</v>
      </c>
    </row>
    <row r="24" spans="1:8" s="1" customFormat="1" ht="19.149999999999999" customHeight="1" x14ac:dyDescent="0.2">
      <c r="A24" s="7" t="s">
        <v>19</v>
      </c>
      <c r="B24" s="8">
        <v>92599</v>
      </c>
      <c r="C24" s="8">
        <v>76709</v>
      </c>
      <c r="D24" s="8">
        <v>70640</v>
      </c>
      <c r="E24" s="8">
        <v>80222</v>
      </c>
      <c r="F24" s="9">
        <f t="shared" ref="F24:F28" si="1">(E24-B24)/B24</f>
        <v>-0.13366235056534087</v>
      </c>
      <c r="G24" s="9">
        <f t="shared" ref="G24:G28" si="2">(E24-C24)/C24</f>
        <v>4.579645152459294E-2</v>
      </c>
      <c r="H24" s="9">
        <f t="shared" ref="H24:H28" si="3">(E24-D24)/D24</f>
        <v>0.13564552661381654</v>
      </c>
    </row>
    <row r="25" spans="1:8" s="1" customFormat="1" ht="19.149999999999999" customHeight="1" x14ac:dyDescent="0.2">
      <c r="A25" s="7" t="s">
        <v>20</v>
      </c>
      <c r="B25" s="8">
        <v>621</v>
      </c>
      <c r="C25" s="8">
        <v>359</v>
      </c>
      <c r="D25" s="8">
        <v>303</v>
      </c>
      <c r="E25" s="8">
        <v>243</v>
      </c>
      <c r="F25" s="9">
        <f t="shared" si="1"/>
        <v>-0.60869565217391308</v>
      </c>
      <c r="G25" s="9">
        <f t="shared" si="2"/>
        <v>-0.32311977715877438</v>
      </c>
      <c r="H25" s="9">
        <f t="shared" si="3"/>
        <v>-0.19801980198019803</v>
      </c>
    </row>
    <row r="26" spans="1:8" s="1" customFormat="1" ht="19.149999999999999" customHeight="1" x14ac:dyDescent="0.2">
      <c r="A26" s="7" t="s">
        <v>21</v>
      </c>
      <c r="B26" s="8">
        <v>24027</v>
      </c>
      <c r="C26" s="8">
        <v>26867</v>
      </c>
      <c r="D26" s="8">
        <v>20659</v>
      </c>
      <c r="E26" s="8">
        <v>19612</v>
      </c>
      <c r="F26" s="9">
        <f t="shared" si="1"/>
        <v>-0.18375161276896823</v>
      </c>
      <c r="G26" s="9">
        <f t="shared" si="2"/>
        <v>-0.27003387054751182</v>
      </c>
      <c r="H26" s="9">
        <f t="shared" si="3"/>
        <v>-5.068009100150056E-2</v>
      </c>
    </row>
    <row r="27" spans="1:8" s="1" customFormat="1" ht="19.149999999999999" customHeight="1" x14ac:dyDescent="0.2">
      <c r="A27" s="7" t="s">
        <v>22</v>
      </c>
      <c r="B27" s="8">
        <v>23141</v>
      </c>
      <c r="C27" s="8">
        <v>26290</v>
      </c>
      <c r="D27" s="8">
        <v>20224</v>
      </c>
      <c r="E27" s="8">
        <v>19194</v>
      </c>
      <c r="F27" s="9">
        <f t="shared" si="1"/>
        <v>-0.17056306987597769</v>
      </c>
      <c r="G27" s="9">
        <f t="shared" si="2"/>
        <v>-0.26991251426397872</v>
      </c>
      <c r="H27" s="9">
        <f t="shared" si="3"/>
        <v>-5.0929588607594937E-2</v>
      </c>
    </row>
    <row r="28" spans="1:8" s="1" customFormat="1" ht="19.149999999999999" customHeight="1" x14ac:dyDescent="0.2">
      <c r="A28" s="7" t="s">
        <v>23</v>
      </c>
      <c r="B28" s="8">
        <v>886</v>
      </c>
      <c r="C28" s="8">
        <v>577</v>
      </c>
      <c r="D28" s="8">
        <v>435</v>
      </c>
      <c r="E28" s="8">
        <v>418</v>
      </c>
      <c r="F28" s="9">
        <f t="shared" si="1"/>
        <v>-0.52821670428893908</v>
      </c>
      <c r="G28" s="9">
        <f t="shared" si="2"/>
        <v>-0.27556325823223571</v>
      </c>
      <c r="H28" s="9">
        <f t="shared" si="3"/>
        <v>-3.9080459770114942E-2</v>
      </c>
    </row>
    <row r="29" spans="1:8" s="1" customFormat="1" ht="30.95" customHeight="1" x14ac:dyDescent="0.2">
      <c r="A29" s="17" t="s">
        <v>25</v>
      </c>
      <c r="B29" s="17"/>
      <c r="C29" s="17"/>
      <c r="D29" s="17"/>
      <c r="E29" s="17"/>
      <c r="F29" s="17"/>
      <c r="G29" s="17"/>
      <c r="H29" s="17"/>
    </row>
  </sheetData>
  <mergeCells count="2">
    <mergeCell ref="A1:H1"/>
    <mergeCell ref="A29:H29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30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Zaneta Cosia</cp:lastModifiedBy>
  <dcterms:created xsi:type="dcterms:W3CDTF">2025-09-17T14:05:06Z</dcterms:created>
  <dcterms:modified xsi:type="dcterms:W3CDTF">2025-09-17T19:31:02Z</dcterms:modified>
</cp:coreProperties>
</file>